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980" activeTab="2"/>
  </bookViews>
  <sheets>
    <sheet name="Kiküldetési rendelvény számoló " sheetId="1" r:id="rId1"/>
    <sheet name="Kiküldetési rendelvény-megbízás" sheetId="2" r:id="rId2"/>
    <sheet name="Kiküld.rendel. számoló példával" sheetId="3" r:id="rId3"/>
    <sheet name="Munka1" sheetId="4" state="hidden" r:id="rId4"/>
    <sheet name="Munka2" sheetId="5" state="hidden" r:id="rId5"/>
  </sheets>
  <definedNames/>
  <calcPr fullCalcOnLoad="1"/>
</workbook>
</file>

<file path=xl/comments1.xml><?xml version="1.0" encoding="utf-8"?>
<comments xmlns="http://schemas.openxmlformats.org/spreadsheetml/2006/main">
  <authors>
    <author>Kov?cs Szilvia</author>
    <author>JOGpontok</author>
  </authors>
  <commentList>
    <comment ref="I4" authorId="0">
      <text>
        <r>
          <rPr>
            <sz val="10"/>
            <rFont val="Arial CE"/>
            <family val="0"/>
          </rPr>
          <t xml:space="preserve">folyamatos sorszámozás szükséges
</t>
        </r>
      </text>
    </comment>
    <comment ref="H14" authorId="0">
      <text>
        <r>
          <rPr>
            <sz val="10"/>
            <rFont val="Arial CE"/>
            <family val="0"/>
          </rPr>
          <t>NAV honlapján kiadott közlemény szerint - üzemanyag típustól függően havonta változik</t>
        </r>
        <r>
          <rPr>
            <sz val="10"/>
            <rFont val="Arial CE"/>
            <family val="0"/>
          </rPr>
          <t xml:space="preserve">
</t>
        </r>
        <r>
          <rPr>
            <sz val="10"/>
            <rFont val="Arial CE"/>
            <family val="0"/>
          </rPr>
          <t>JOGpontok:https://www.nav.gov.hu/nav/szolgaltatasok/uzemanyag</t>
        </r>
        <r>
          <rPr>
            <sz val="10"/>
            <rFont val="Arial CE"/>
            <family val="0"/>
          </rPr>
          <t xml:space="preserve">
</t>
        </r>
      </text>
    </comment>
    <comment ref="C14" authorId="0">
      <text>
        <r>
          <rPr>
            <sz val="10"/>
            <rFont val="Arial CE"/>
            <family val="0"/>
          </rPr>
          <t xml:space="preserve">Ez és a Nav közlemény alapján határozható meg az üzemeanyagár/liter- G17 </t>
        </r>
      </text>
    </comment>
    <comment ref="D13" authorId="0">
      <text>
        <r>
          <rPr>
            <sz val="10"/>
            <rFont val="Arial CE"/>
            <family val="0"/>
          </rPr>
          <t>Forgalmi szerint</t>
        </r>
        <r>
          <rPr>
            <sz val="10"/>
            <rFont val="Arial CE"/>
            <family val="0"/>
          </rPr>
          <t xml:space="preserve">
</t>
        </r>
      </text>
    </comment>
    <comment ref="D14" authorId="0">
      <text>
        <r>
          <rPr>
            <sz val="10"/>
            <rFont val="Arial CE"/>
            <family val="0"/>
          </rPr>
          <t>Ez határozza meg az alapnorma általányt és hogy a gépjármű benzin vagy gázolajüzemű</t>
        </r>
        <r>
          <rPr>
            <sz val="10"/>
            <rFont val="Arial CE"/>
            <family val="0"/>
          </rPr>
          <t xml:space="preserve">
</t>
        </r>
      </text>
    </comment>
    <comment ref="G13" authorId="0">
      <text>
        <r>
          <rPr>
            <sz val="10"/>
            <rFont val="Arial CE"/>
            <family val="0"/>
          </rPr>
          <t xml:space="preserve">Fogyasztási normaáltalány javasolt, amit a üzemanayagtípus és hengerűrtartalom dönt el
</t>
        </r>
        <r>
          <rPr>
            <sz val="10"/>
            <rFont val="Arial CE"/>
            <family val="0"/>
          </rPr>
          <t xml:space="preserve">
</t>
        </r>
      </text>
    </comment>
    <comment ref="B18" authorId="0">
      <text>
        <r>
          <rPr>
            <sz val="10"/>
            <rFont val="Arial CE"/>
            <family val="0"/>
          </rPr>
          <t>nap óra perc</t>
        </r>
        <r>
          <rPr>
            <sz val="10"/>
            <rFont val="Arial CE"/>
            <family val="0"/>
          </rPr>
          <t xml:space="preserve">
</t>
        </r>
      </text>
    </comment>
    <comment ref="C18" authorId="0">
      <text>
        <r>
          <rPr>
            <sz val="10"/>
            <rFont val="Arial CE"/>
            <family val="0"/>
          </rPr>
          <t>pontos cím/beazonosítható hely pl. munkáltató székhelye</t>
        </r>
        <r>
          <rPr>
            <sz val="10"/>
            <rFont val="Arial CE"/>
            <family val="0"/>
          </rPr>
          <t xml:space="preserve">
</t>
        </r>
      </text>
    </comment>
    <comment ref="I13" authorId="1">
      <text>
        <r>
          <rPr>
            <sz val="10"/>
            <rFont val="Arial CE"/>
            <family val="0"/>
          </rPr>
          <t>JOGpontok:</t>
        </r>
        <r>
          <rPr>
            <sz val="10"/>
            <rFont val="Arial CE"/>
            <family val="0"/>
          </rPr>
          <t xml:space="preserve">
Hengerűrtartalom szerinti norma töltendő ki! Ld.:https://www.nav.gov.hu/nav/szolgaltatasok/uzemanyag/fogyaszt_normak/gjnorma.html
</t>
        </r>
      </text>
    </comment>
    <comment ref="D18" authorId="0">
      <text>
        <r>
          <rPr>
            <sz val="10"/>
            <rFont val="Arial CE"/>
            <family val="0"/>
          </rPr>
          <t>pontos cím/beazonosítható hely pl. munkáltató székhelye</t>
        </r>
        <r>
          <rPr>
            <sz val="10"/>
            <rFont val="Arial CE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Kov?cs Szilvia</author>
  </authors>
  <commentList>
    <comment ref="I4" authorId="0">
      <text>
        <r>
          <rPr>
            <sz val="10"/>
            <rFont val="Arial CE"/>
            <family val="0"/>
          </rPr>
          <t xml:space="preserve">folyamatos sorszámozás szükséges
</t>
        </r>
      </text>
    </comment>
    <comment ref="D13" authorId="0">
      <text>
        <r>
          <rPr>
            <sz val="10"/>
            <rFont val="Arial CE"/>
            <family val="0"/>
          </rPr>
          <t>Forgalmi szerint</t>
        </r>
        <r>
          <rPr>
            <sz val="10"/>
            <rFont val="Arial CE"/>
            <family val="0"/>
          </rPr>
          <t xml:space="preserve">
</t>
        </r>
      </text>
    </comment>
    <comment ref="G13" authorId="0">
      <text>
        <r>
          <rPr>
            <sz val="10"/>
            <rFont val="Arial CE"/>
            <family val="0"/>
          </rPr>
          <t xml:space="preserve">Fogyasztási normaáltalány javasolt, amit a üzemanayagtípus és hengerűrtartalom dönt el
</t>
        </r>
        <r>
          <rPr>
            <sz val="10"/>
            <rFont val="Arial CE"/>
            <family val="0"/>
          </rPr>
          <t xml:space="preserve">
</t>
        </r>
      </text>
    </comment>
    <comment ref="C14" authorId="0">
      <text>
        <r>
          <rPr>
            <sz val="10"/>
            <rFont val="Arial CE"/>
            <family val="0"/>
          </rPr>
          <t xml:space="preserve">Ez és a Nav közlemény alapján határozható meg az üzemeanyagár/liter- G17 </t>
        </r>
      </text>
    </comment>
    <comment ref="D14" authorId="0">
      <text>
        <r>
          <rPr>
            <sz val="10"/>
            <rFont val="Arial CE"/>
            <family val="0"/>
          </rPr>
          <t>Ez határozza meg az alapnorma általányt és hogy a gépjármű benzin vagy gázolajüzemű</t>
        </r>
        <r>
          <rPr>
            <sz val="10"/>
            <rFont val="Arial CE"/>
            <family val="0"/>
          </rPr>
          <t xml:space="preserve">
</t>
        </r>
      </text>
    </comment>
    <comment ref="H14" authorId="0">
      <text>
        <r>
          <rPr>
            <sz val="10"/>
            <rFont val="Arial CE"/>
            <family val="0"/>
          </rPr>
          <t>NAV honlapján kiadott közlemény szerint - üzemanyag típustól függően havonta változik</t>
        </r>
        <r>
          <rPr>
            <sz val="10"/>
            <rFont val="Arial CE"/>
            <family val="0"/>
          </rPr>
          <t xml:space="preserve">
</t>
        </r>
      </text>
    </comment>
    <comment ref="B18" authorId="0">
      <text>
        <r>
          <rPr>
            <sz val="10"/>
            <rFont val="Arial CE"/>
            <family val="0"/>
          </rPr>
          <t>nap óra perc</t>
        </r>
        <r>
          <rPr>
            <sz val="10"/>
            <rFont val="Arial CE"/>
            <family val="0"/>
          </rPr>
          <t xml:space="preserve">
</t>
        </r>
      </text>
    </comment>
    <comment ref="C18" authorId="0">
      <text>
        <r>
          <rPr>
            <sz val="10"/>
            <rFont val="Arial CE"/>
            <family val="0"/>
          </rPr>
          <t>pontos cím/beazonosítható hely pl. munkáltató székhelye</t>
        </r>
        <r>
          <rPr>
            <sz val="10"/>
            <rFont val="Arial CE"/>
            <family val="0"/>
          </rPr>
          <t xml:space="preserve">
</t>
        </r>
      </text>
    </comment>
    <comment ref="D18" authorId="0">
      <text>
        <r>
          <rPr>
            <sz val="10"/>
            <rFont val="Arial CE"/>
            <family val="0"/>
          </rPr>
          <t>Pontos cím, vagy beazonosítható hely pl. munkáltató fióktelepe</t>
        </r>
        <r>
          <rPr>
            <sz val="10"/>
            <rFont val="Arial CE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Kov?cs Szilvia</author>
  </authors>
  <commentList>
    <comment ref="I4" authorId="0">
      <text>
        <r>
          <rPr>
            <sz val="10"/>
            <rFont val="Arial CE"/>
            <family val="0"/>
          </rPr>
          <t xml:space="preserve">folyamatos sorszámozás szükséges
</t>
        </r>
      </text>
    </comment>
    <comment ref="D13" authorId="0">
      <text>
        <r>
          <rPr>
            <sz val="10"/>
            <rFont val="Arial CE"/>
            <family val="0"/>
          </rPr>
          <t>Forgalmi szerint</t>
        </r>
        <r>
          <rPr>
            <sz val="10"/>
            <rFont val="Arial CE"/>
            <family val="0"/>
          </rPr>
          <t xml:space="preserve">
</t>
        </r>
      </text>
    </comment>
    <comment ref="G13" authorId="0">
      <text>
        <r>
          <rPr>
            <sz val="10"/>
            <rFont val="Arial CE"/>
            <family val="0"/>
          </rPr>
          <t xml:space="preserve">Fogyasztási normaáltalány javasolt, amit a üzemanayagtípus és hengerűrtartalom dönt el
</t>
        </r>
        <r>
          <rPr>
            <sz val="10"/>
            <rFont val="Arial CE"/>
            <family val="0"/>
          </rPr>
          <t xml:space="preserve">
</t>
        </r>
      </text>
    </comment>
    <comment ref="C14" authorId="0">
      <text>
        <r>
          <rPr>
            <sz val="10"/>
            <rFont val="Arial CE"/>
            <family val="0"/>
          </rPr>
          <t xml:space="preserve">Ez és a Nav közlemény alapján határozható meg az üzemeanyagár/liter- G17 </t>
        </r>
      </text>
    </comment>
    <comment ref="D14" authorId="0">
      <text>
        <r>
          <rPr>
            <sz val="10"/>
            <rFont val="Arial CE"/>
            <family val="0"/>
          </rPr>
          <t>Ez határozza meg az alapnorma általányt és hogy a gépjármű benzin vagy gázolajüzemű</t>
        </r>
        <r>
          <rPr>
            <sz val="10"/>
            <rFont val="Arial CE"/>
            <family val="0"/>
          </rPr>
          <t xml:space="preserve">
</t>
        </r>
      </text>
    </comment>
    <comment ref="H14" authorId="0">
      <text>
        <r>
          <rPr>
            <sz val="10"/>
            <rFont val="Arial CE"/>
            <family val="0"/>
          </rPr>
          <t>NAV honlapján kiadott közlemény szerint - üzemanyag típustól függően havonta változik</t>
        </r>
        <r>
          <rPr>
            <sz val="10"/>
            <rFont val="Arial CE"/>
            <family val="0"/>
          </rPr>
          <t xml:space="preserve">
</t>
        </r>
      </text>
    </comment>
    <comment ref="B18" authorId="0">
      <text>
        <r>
          <rPr>
            <sz val="10"/>
            <rFont val="Arial CE"/>
            <family val="0"/>
          </rPr>
          <t>nap óra perc</t>
        </r>
        <r>
          <rPr>
            <sz val="10"/>
            <rFont val="Arial CE"/>
            <family val="0"/>
          </rPr>
          <t xml:space="preserve">
</t>
        </r>
      </text>
    </comment>
    <comment ref="C18" authorId="0">
      <text>
        <r>
          <rPr>
            <sz val="10"/>
            <rFont val="Arial CE"/>
            <family val="0"/>
          </rPr>
          <t>pontos cím/beazonosítható hely pl. munkáltató székhelye</t>
        </r>
        <r>
          <rPr>
            <sz val="10"/>
            <rFont val="Arial CE"/>
            <family val="0"/>
          </rPr>
          <t xml:space="preserve">
</t>
        </r>
      </text>
    </comment>
    <comment ref="D18" authorId="0">
      <text>
        <r>
          <rPr>
            <sz val="10"/>
            <rFont val="Arial CE"/>
            <family val="0"/>
          </rPr>
          <t>Pontos cím, vagy beazonosítható hely pl. munkáltató fióktelepe</t>
        </r>
        <r>
          <rPr>
            <sz val="10"/>
            <rFont val="Arial CE"/>
            <family val="0"/>
          </rPr>
          <t xml:space="preserve">
</t>
        </r>
      </text>
    </comment>
    <comment ref="B19" authorId="0">
      <text>
        <r>
          <rPr>
            <sz val="10"/>
            <rFont val="Arial CE"/>
            <family val="0"/>
          </rPr>
          <t>nap óra perc</t>
        </r>
        <r>
          <rPr>
            <sz val="10"/>
            <rFont val="Arial CE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<sst xmlns="http://schemas.openxmlformats.org/spreadsheetml/2006/main" count="376" uniqueCount="62">
  <si>
    <t>Kiküldetési rendelvény</t>
  </si>
  <si>
    <t>Címe:</t>
  </si>
  <si>
    <t>Adószáma:</t>
  </si>
  <si>
    <t>Ssz.</t>
  </si>
  <si>
    <t>Élelmezési költségté-rítés (napidíj)
(Ft)</t>
  </si>
  <si>
    <t>A kiküldetés, külszolgálat</t>
  </si>
  <si>
    <t xml:space="preserve">A munkáltató </t>
  </si>
  <si>
    <t>Neve:</t>
  </si>
  <si>
    <t>A munkavállaló</t>
  </si>
  <si>
    <t>Lakcíme:</t>
  </si>
  <si>
    <t>Születési helye, ideje:</t>
  </si>
  <si>
    <t>Adóazonosító jele:</t>
  </si>
  <si>
    <t>Fogyasztási normája:</t>
  </si>
  <si>
    <t>liter/100 km</t>
  </si>
  <si>
    <t>1.</t>
  </si>
  <si>
    <t>Igazolta:</t>
  </si>
  <si>
    <t>Dátum:</t>
  </si>
  <si>
    <t>Utalványozta:</t>
  </si>
  <si>
    <t>2.</t>
  </si>
  <si>
    <t>3.</t>
  </si>
  <si>
    <t>4.</t>
  </si>
  <si>
    <t>5.</t>
  </si>
  <si>
    <t>6.</t>
  </si>
  <si>
    <t>Összesen: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</si>
  <si>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</si>
  <si>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</si>
  <si>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</si>
  <si>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</si>
  <si>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</si>
  <si>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</si>
  <si>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</si>
  <si>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</si>
  <si>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</si>
  <si>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Hengerűrtartalom :</t>
  </si>
  <si>
    <t>Üzemanyag-költség (Ft)</t>
  </si>
  <si>
    <t>Amortizációs költség 
(Ft)</t>
  </si>
  <si>
    <t>Forgalmi rendszám, típus:</t>
  </si>
  <si>
    <t>Költségtérítés mindösszesen :</t>
  </si>
  <si>
    <t>Dátuma</t>
  </si>
  <si>
    <t>Honnan</t>
  </si>
  <si>
    <t>Hova</t>
  </si>
  <si>
    <t/>
  </si>
  <si>
    <t>Anyja neve:</t>
  </si>
  <si>
    <t>Elrendelőjének aláírása</t>
  </si>
  <si>
    <t>Üz.ag.ár-liter</t>
  </si>
  <si>
    <t>Utazás célja</t>
  </si>
  <si>
    <t>benzin</t>
  </si>
  <si>
    <t>1</t>
  </si>
  <si>
    <t>a hivatali, üzleti utazás költségtérítéséhez, saját gépjármű használatával</t>
  </si>
  <si>
    <t>Futásteljesítmény (km)</t>
  </si>
  <si>
    <t>A megbízó</t>
  </si>
  <si>
    <t>A megbízott</t>
  </si>
  <si>
    <t>Hengerűrtartalom : 1200 cm3</t>
  </si>
  <si>
    <t>Üzemanyag  típusa:</t>
  </si>
  <si>
    <t>Üz.ag.ár-liter:</t>
  </si>
  <si>
    <t>Amort. (15 Ft/km)</t>
  </si>
  <si>
    <t>…..év</t>
  </si>
  <si>
    <t>………hó</t>
  </si>
  <si>
    <t>sorszám</t>
  </si>
  <si>
    <t>Sorszám</t>
  </si>
  <si>
    <t>Budapest, xy utca xy szám</t>
  </si>
  <si>
    <t>2021.06.04. 10:00-12:00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</si>
</sst>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.00\ &quot;HUF&quot;_-;\-* #,##0.00\ &quot;HUF&quot;_-;_-* &quot;-&quot;??\ &quot;HUF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_-* #,##0\ _H_U_F_-;\-* #,##0\ _H_U_F_-;_-* &quot;-&quot;\ _H_U_F_-;_-@_-"/>
    <numFmt numFmtId="173" formatCode="_-* #,##0.00\ _H_U_F_-;\-* #,##0.00\ _H_U_F_-;_-* &quot;-&quot;??\ _H_U_F_-;_-@_-"/>
    <numFmt numFmtId="174" formatCode="yyyy/mm/dd;@"/>
    <numFmt numFmtId="175" formatCode="#,##0.0"/>
    <numFmt numFmtId="176" formatCode="_-* #,##0.00\ [$Ft-40E]_-;\-* #,##0.00\ [$Ft-40E]_-;_-* &quot;-&quot;??\ [$Ft-40E]_-;_-@_-"/>
    <numFmt numFmtId="177" formatCode="_-* #,##0.0\ [$Ft-40E]_-;\-* #,##0.0\ [$Ft-40E]_-;_-* &quot;-&quot;??\ [$Ft-40E]_-;_-@_-"/>
    <numFmt numFmtId="178" formatCode="_-* #,##0\ [$Ft-40E]_-;\-* #,##0\ [$Ft-40E]_-;_-* &quot;-&quot;??\ [$Ft-40E]_-;_-@_-"/>
    <numFmt numFmtId="179" formatCode="_-* #,##0.0\ [$Ft-40E]_-;\-* #,##0.0\ [$Ft-40E]_-;_-* &quot;-&quot;?\ [$Ft-40E]_-;_-@_-"/>
  </numFmts>
  <fonts count="48">
    <font>
      <sz val="10"/>
      <name val="Arial CE"/>
      <family val="0"/>
    </font>
    <font>
      <b/>
      <sz val="12"/>
      <name val="Garamond"/>
      <family val="1"/>
    </font>
    <font>
      <sz val="12"/>
      <name val="Garamond"/>
      <family val="1"/>
    </font>
    <font>
      <i/>
      <sz val="12"/>
      <name val="Garamond"/>
      <family val="1"/>
    </font>
    <font>
      <sz val="9"/>
      <name val="Tahoma"/>
      <family val="0"/>
    </font>
    <font>
      <b/>
      <sz val="9"/>
      <name val="Tahoma"/>
      <family val="0"/>
    </font>
    <font>
      <b/>
      <i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FF0000"/>
      <name val="Garamond"/>
      <family val="1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center"/>
    </xf>
    <xf numFmtId="4" fontId="1" fillId="0" borderId="13" xfId="0" applyNumberFormat="1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3" fontId="2" fillId="0" borderId="17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74" fontId="2" fillId="0" borderId="19" xfId="0" applyNumberFormat="1" applyFont="1" applyFill="1" applyBorder="1" applyAlignment="1">
      <alignment/>
    </xf>
    <xf numFmtId="49" fontId="2" fillId="0" borderId="19" xfId="0" applyNumberFormat="1" applyFont="1" applyFill="1" applyBorder="1" applyAlignment="1">
      <alignment/>
    </xf>
    <xf numFmtId="49" fontId="2" fillId="0" borderId="19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74" fontId="2" fillId="0" borderId="22" xfId="0" applyNumberFormat="1" applyFont="1" applyFill="1" applyBorder="1" applyAlignment="1">
      <alignment/>
    </xf>
    <xf numFmtId="49" fontId="2" fillId="0" borderId="22" xfId="0" applyNumberFormat="1" applyFont="1" applyFill="1" applyBorder="1" applyAlignment="1">
      <alignment/>
    </xf>
    <xf numFmtId="49" fontId="2" fillId="0" borderId="22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3" fontId="1" fillId="0" borderId="27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center"/>
    </xf>
    <xf numFmtId="4" fontId="1" fillId="0" borderId="13" xfId="0" applyNumberFormat="1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22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2" fillId="0" borderId="19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/>
    </xf>
    <xf numFmtId="49" fontId="2" fillId="0" borderId="19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 horizontal="center"/>
    </xf>
    <xf numFmtId="174" fontId="2" fillId="0" borderId="19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174" fontId="2" fillId="0" borderId="22" xfId="0" applyNumberFormat="1" applyFont="1" applyFill="1" applyBorder="1" applyAlignment="1">
      <alignment/>
    </xf>
    <xf numFmtId="49" fontId="2" fillId="0" borderId="22" xfId="0" applyNumberFormat="1" applyFont="1" applyFill="1" applyBorder="1" applyAlignment="1">
      <alignment/>
    </xf>
    <xf numFmtId="49" fontId="2" fillId="0" borderId="22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 horizontal="center"/>
    </xf>
    <xf numFmtId="3" fontId="1" fillId="0" borderId="27" xfId="0" applyNumberFormat="1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75" fontId="6" fillId="0" borderId="11" xfId="0" applyNumberFormat="1" applyFont="1" applyFill="1" applyBorder="1" applyAlignment="1" applyProtection="1">
      <alignment horizontal="center"/>
      <protection locked="0"/>
    </xf>
    <xf numFmtId="178" fontId="6" fillId="0" borderId="13" xfId="0" applyNumberFormat="1" applyFont="1" applyFill="1" applyBorder="1" applyAlignment="1" applyProtection="1">
      <alignment horizontal="left"/>
      <protection locked="0"/>
    </xf>
    <xf numFmtId="0" fontId="3" fillId="0" borderId="19" xfId="0" applyFont="1" applyBorder="1" applyAlignment="1">
      <alignment/>
    </xf>
    <xf numFmtId="3" fontId="6" fillId="0" borderId="27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 applyProtection="1">
      <alignment horizontal="right" vertical="center"/>
      <protection locked="0"/>
    </xf>
    <xf numFmtId="0" fontId="1" fillId="0" borderId="32" xfId="0" applyFont="1" applyFill="1" applyBorder="1" applyAlignment="1" applyProtection="1">
      <alignment horizontal="right" vertical="center"/>
      <protection locked="0"/>
    </xf>
    <xf numFmtId="0" fontId="1" fillId="0" borderId="33" xfId="0" applyFont="1" applyFill="1" applyBorder="1" applyAlignment="1" applyProtection="1">
      <alignment horizontal="right" vertical="center"/>
      <protection locked="0"/>
    </xf>
    <xf numFmtId="0" fontId="1" fillId="0" borderId="34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alignment horizontal="center"/>
      <protection locked="0"/>
    </xf>
    <xf numFmtId="0" fontId="1" fillId="0" borderId="37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2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3" fontId="6" fillId="0" borderId="43" xfId="0" applyNumberFormat="1" applyFont="1" applyFill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3" fontId="6" fillId="0" borderId="44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2" xfId="0" applyNumberFormat="1" applyFont="1" applyFill="1" applyBorder="1" applyAlignment="1" applyProtection="1">
      <alignment horizontal="center"/>
      <protection locked="0"/>
    </xf>
    <xf numFmtId="3" fontId="1" fillId="0" borderId="44" xfId="0" applyNumberFormat="1" applyFont="1" applyFill="1" applyBorder="1" applyAlignment="1" applyProtection="1">
      <alignment horizontal="center"/>
      <protection locked="0"/>
    </xf>
    <xf numFmtId="0" fontId="1" fillId="0" borderId="31" xfId="0" applyFont="1" applyFill="1" applyBorder="1" applyAlignment="1" applyProtection="1">
      <alignment horizontal="right" vertical="center"/>
      <protection locked="0"/>
    </xf>
    <xf numFmtId="0" fontId="1" fillId="0" borderId="32" xfId="0" applyFont="1" applyFill="1" applyBorder="1" applyAlignment="1" applyProtection="1">
      <alignment horizontal="right" vertical="center"/>
      <protection locked="0"/>
    </xf>
    <xf numFmtId="0" fontId="1" fillId="0" borderId="33" xfId="0" applyFont="1" applyFill="1" applyBorder="1" applyAlignment="1" applyProtection="1">
      <alignment horizontal="right" vertic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2" xfId="0" applyNumberFormat="1" applyFont="1" applyFill="1" applyBorder="1" applyAlignment="1" applyProtection="1">
      <alignment horizontal="center"/>
      <protection locked="0"/>
    </xf>
    <xf numFmtId="3" fontId="1" fillId="0" borderId="4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left"/>
    </xf>
    <xf numFmtId="0" fontId="2" fillId="0" borderId="2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28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46" fillId="0" borderId="0" xfId="0" applyNumberFormat="1" applyFont="1" applyFill="1" applyAlignment="1" applyProtection="1">
      <alignment horizontal="center"/>
      <protection locked="0"/>
    </xf>
    <xf numFmtId="0" fontId="46" fillId="0" borderId="0" xfId="0" applyNumberFormat="1" applyFont="1" applyFill="1" applyAlignment="1" applyProtection="1">
      <alignment horizontal="center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zoomScale="86" zoomScaleNormal="86" zoomScalePageLayoutView="0" workbookViewId="0" topLeftCell="A13">
      <selection activeCell="G18" sqref="G18"/>
    </sheetView>
  </sheetViews>
  <sheetFormatPr defaultColWidth="9.00390625" defaultRowHeight="12.75"/>
  <cols>
    <col min="2" max="2" width="23.50390625" style="0" customWidth="1"/>
    <col min="3" max="3" width="29.25390625" style="0" customWidth="1"/>
    <col min="4" max="4" width="22.00390625" style="0" customWidth="1"/>
    <col min="5" max="5" width="19.125" style="0" customWidth="1"/>
    <col min="6" max="6" width="25.25390625" style="0" customWidth="1"/>
    <col min="7" max="7" width="19.00390625" style="0" customWidth="1"/>
    <col min="8" max="8" width="14.875" style="0" customWidth="1"/>
    <col min="9" max="9" width="21.875" style="0" customWidth="1"/>
    <col min="10" max="10" width="21.00390625" style="0" customWidth="1"/>
  </cols>
  <sheetData>
    <row r="1" spans="1:10" ht="15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5.75">
      <c r="A2" s="113" t="s">
        <v>48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5.75">
      <c r="A3" s="1"/>
      <c r="B3" s="1"/>
      <c r="C3" s="1"/>
      <c r="D3" s="2" t="s">
        <v>56</v>
      </c>
      <c r="E3" s="2"/>
      <c r="F3" s="3" t="s">
        <v>57</v>
      </c>
      <c r="G3" s="4"/>
      <c r="H3" s="1"/>
      <c r="I3" s="1"/>
      <c r="J3" s="1"/>
    </row>
    <row r="4" spans="1:10" ht="15.75">
      <c r="A4" s="5"/>
      <c r="B4" s="5"/>
      <c r="C4" s="5"/>
      <c r="D4" s="5"/>
      <c r="E4" s="5"/>
      <c r="F4" s="5"/>
      <c r="G4" s="5"/>
      <c r="H4" s="6" t="s">
        <v>58</v>
      </c>
      <c r="I4" s="114">
        <v>0</v>
      </c>
      <c r="J4" s="115"/>
    </row>
    <row r="5" spans="1:10" ht="15.75">
      <c r="A5" s="1"/>
      <c r="B5" s="1"/>
      <c r="C5" s="1"/>
      <c r="D5" s="1"/>
      <c r="E5" s="1"/>
      <c r="F5" s="1"/>
      <c r="G5" s="1"/>
      <c r="H5" s="7"/>
      <c r="I5" s="8"/>
      <c r="J5" s="8"/>
    </row>
    <row r="6" spans="1:10" ht="15.75">
      <c r="A6" s="4" t="s">
        <v>6</v>
      </c>
      <c r="B6" s="4"/>
      <c r="C6" s="4"/>
      <c r="D6" s="4"/>
      <c r="E6" s="4"/>
      <c r="F6" s="6" t="s">
        <v>8</v>
      </c>
      <c r="G6" s="6"/>
      <c r="H6" s="6"/>
      <c r="I6" s="6"/>
      <c r="J6" s="5"/>
    </row>
    <row r="7" spans="1:10" ht="15.75">
      <c r="A7" s="4" t="s">
        <v>7</v>
      </c>
      <c r="B7" s="9"/>
      <c r="C7" s="4"/>
      <c r="D7" s="4"/>
      <c r="E7" s="4"/>
      <c r="F7" s="4" t="s">
        <v>7</v>
      </c>
      <c r="G7" s="5"/>
      <c r="H7" s="104"/>
      <c r="I7" s="104"/>
      <c r="J7" s="104"/>
    </row>
    <row r="8" spans="1:10" ht="15.75">
      <c r="A8" s="4" t="s">
        <v>1</v>
      </c>
      <c r="B8" s="9"/>
      <c r="C8" s="4"/>
      <c r="D8" s="10"/>
      <c r="E8" s="10"/>
      <c r="F8" s="4" t="s">
        <v>9</v>
      </c>
      <c r="G8" s="5"/>
      <c r="H8" s="104"/>
      <c r="I8" s="104"/>
      <c r="J8" s="104"/>
    </row>
    <row r="9" spans="1:10" ht="15.75">
      <c r="A9" s="4" t="s">
        <v>2</v>
      </c>
      <c r="B9" s="4"/>
      <c r="C9" s="4"/>
      <c r="D9" s="4"/>
      <c r="E9" s="4"/>
      <c r="F9" s="4" t="s">
        <v>10</v>
      </c>
      <c r="G9" s="9"/>
      <c r="H9" s="104"/>
      <c r="I9" s="104"/>
      <c r="J9" s="104"/>
    </row>
    <row r="10" spans="1:10" ht="15.75">
      <c r="A10" s="5"/>
      <c r="B10" s="5"/>
      <c r="C10" s="5"/>
      <c r="D10" s="5"/>
      <c r="E10" s="5"/>
      <c r="F10" s="4" t="s">
        <v>42</v>
      </c>
      <c r="G10" s="5"/>
      <c r="H10" s="104"/>
      <c r="I10" s="104"/>
      <c r="J10" s="104"/>
    </row>
    <row r="11" spans="1:10" ht="15.75">
      <c r="A11" s="5"/>
      <c r="B11" s="5"/>
      <c r="C11" s="5"/>
      <c r="D11" s="5"/>
      <c r="E11" s="5"/>
      <c r="F11" s="4" t="s">
        <v>11</v>
      </c>
      <c r="G11" s="9"/>
      <c r="H11" s="104"/>
      <c r="I11" s="104"/>
      <c r="J11" s="104"/>
    </row>
    <row r="12" spans="1:10" ht="16.5" thickBot="1">
      <c r="A12" s="5"/>
      <c r="B12" s="5"/>
      <c r="C12" s="5"/>
      <c r="D12" s="5"/>
      <c r="E12" s="5"/>
      <c r="F12" s="4"/>
      <c r="G12" s="9"/>
      <c r="H12" s="4"/>
      <c r="I12" s="4"/>
      <c r="J12" s="4"/>
    </row>
    <row r="13" spans="1:10" ht="15.75">
      <c r="A13" s="11" t="s">
        <v>36</v>
      </c>
      <c r="B13" s="12"/>
      <c r="C13" s="12"/>
      <c r="D13" s="101"/>
      <c r="E13" s="102"/>
      <c r="F13" s="103"/>
      <c r="G13" s="100" t="s">
        <v>12</v>
      </c>
      <c r="H13" s="100"/>
      <c r="I13" s="94">
        <v>8.6</v>
      </c>
      <c r="J13" s="14" t="s">
        <v>13</v>
      </c>
    </row>
    <row r="14" spans="1:10" ht="16.5" thickBot="1">
      <c r="A14" s="116" t="s">
        <v>53</v>
      </c>
      <c r="B14" s="117"/>
      <c r="C14" s="15"/>
      <c r="D14" s="119" t="s">
        <v>33</v>
      </c>
      <c r="E14" s="120"/>
      <c r="F14" s="117"/>
      <c r="G14" s="16" t="s">
        <v>54</v>
      </c>
      <c r="H14" s="95">
        <v>430</v>
      </c>
      <c r="I14" s="121" t="s">
        <v>55</v>
      </c>
      <c r="J14" s="122"/>
    </row>
    <row r="15" spans="1:10" ht="16.5" thickBot="1">
      <c r="A15" s="18"/>
      <c r="B15" s="19"/>
      <c r="C15" s="19"/>
      <c r="D15" s="19"/>
      <c r="E15" s="19"/>
      <c r="F15" s="19"/>
      <c r="G15" s="20"/>
      <c r="H15" s="20"/>
      <c r="I15" s="19"/>
      <c r="J15" s="21"/>
    </row>
    <row r="16" spans="1:10" ht="31.5">
      <c r="A16" s="22" t="s">
        <v>59</v>
      </c>
      <c r="B16" s="118" t="s">
        <v>5</v>
      </c>
      <c r="C16" s="118"/>
      <c r="D16" s="118"/>
      <c r="E16" s="118"/>
      <c r="F16" s="118"/>
      <c r="G16" s="105" t="s">
        <v>49</v>
      </c>
      <c r="H16" s="105" t="s">
        <v>34</v>
      </c>
      <c r="I16" s="105" t="s">
        <v>35</v>
      </c>
      <c r="J16" s="125" t="s">
        <v>4</v>
      </c>
    </row>
    <row r="17" spans="1:10" ht="16.5" thickBot="1">
      <c r="A17" s="23"/>
      <c r="B17" s="43" t="s">
        <v>38</v>
      </c>
      <c r="C17" s="43" t="s">
        <v>39</v>
      </c>
      <c r="D17" s="43" t="s">
        <v>40</v>
      </c>
      <c r="E17" s="43" t="s">
        <v>45</v>
      </c>
      <c r="F17" s="43" t="s">
        <v>43</v>
      </c>
      <c r="G17" s="106"/>
      <c r="H17" s="106"/>
      <c r="I17" s="106"/>
      <c r="J17" s="126"/>
    </row>
    <row r="18" spans="1:10" ht="15.75">
      <c r="A18" s="24" t="s">
        <v>14</v>
      </c>
      <c r="B18" s="96" t="s">
        <v>61</v>
      </c>
      <c r="C18" s="96" t="s">
        <v>60</v>
      </c>
      <c r="D18" s="96" t="s">
        <v>60</v>
      </c>
      <c r="E18" s="44"/>
      <c r="F18" s="44"/>
      <c r="G18" s="96">
        <v>100</v>
      </c>
      <c r="H18" s="98">
        <f>G18/100*H14*I13</f>
        <v>3698</v>
      </c>
      <c r="I18" s="98">
        <f>G18*15</f>
        <v>1500</v>
      </c>
      <c r="J18" s="26" t="s">
        <v>41</v>
      </c>
    </row>
    <row r="19" spans="1:10" ht="15.75">
      <c r="A19" s="27" t="s">
        <v>18</v>
      </c>
      <c r="B19" s="28" t="s">
        <v>41</v>
      </c>
      <c r="C19" s="29" t="s">
        <v>41</v>
      </c>
      <c r="D19" s="29" t="s">
        <v>41</v>
      </c>
      <c r="E19" s="29"/>
      <c r="F19" s="30" t="s">
        <v>41</v>
      </c>
      <c r="G19" s="31"/>
      <c r="H19" s="46">
        <f>G19/100*H14*I13</f>
        <v>0</v>
      </c>
      <c r="I19" s="46">
        <f aca="true" t="shared" si="0" ref="I19:I32">G19*15</f>
        <v>0</v>
      </c>
      <c r="J19" s="32" t="s">
        <v>41</v>
      </c>
    </row>
    <row r="20" spans="1:10" ht="15.75">
      <c r="A20" s="27" t="s">
        <v>19</v>
      </c>
      <c r="B20" s="28" t="s">
        <v>41</v>
      </c>
      <c r="C20" s="29" t="s">
        <v>41</v>
      </c>
      <c r="D20" s="29" t="s">
        <v>41</v>
      </c>
      <c r="E20" s="29"/>
      <c r="F20" s="30" t="s">
        <v>41</v>
      </c>
      <c r="G20" s="99">
        <v>200</v>
      </c>
      <c r="H20" s="46">
        <f>G20/100*H14*I13</f>
        <v>7396</v>
      </c>
      <c r="I20" s="46">
        <f t="shared" si="0"/>
        <v>3000</v>
      </c>
      <c r="J20" s="32" t="s">
        <v>41</v>
      </c>
    </row>
    <row r="21" spans="1:10" ht="15.75">
      <c r="A21" s="27" t="s">
        <v>20</v>
      </c>
      <c r="B21" s="28" t="s">
        <v>41</v>
      </c>
      <c r="C21" s="29" t="s">
        <v>41</v>
      </c>
      <c r="D21" s="29" t="s">
        <v>41</v>
      </c>
      <c r="E21" s="29"/>
      <c r="F21" s="30" t="s">
        <v>41</v>
      </c>
      <c r="G21" s="31"/>
      <c r="H21" s="46">
        <f>G21/100*H14*I13</f>
        <v>0</v>
      </c>
      <c r="I21" s="46">
        <f t="shared" si="0"/>
        <v>0</v>
      </c>
      <c r="J21" s="32" t="s">
        <v>41</v>
      </c>
    </row>
    <row r="22" spans="1:10" ht="15.75">
      <c r="A22" s="27" t="s">
        <v>21</v>
      </c>
      <c r="B22" s="28" t="s">
        <v>41</v>
      </c>
      <c r="C22" s="29"/>
      <c r="D22" s="29" t="s">
        <v>41</v>
      </c>
      <c r="E22" s="29"/>
      <c r="F22" s="30" t="s">
        <v>41</v>
      </c>
      <c r="G22" s="31"/>
      <c r="H22" s="46">
        <f>G22/100*H14*I13</f>
        <v>0</v>
      </c>
      <c r="I22" s="46">
        <f t="shared" si="0"/>
        <v>0</v>
      </c>
      <c r="J22" s="32" t="s">
        <v>41</v>
      </c>
    </row>
    <row r="23" spans="1:10" ht="15">
      <c r="A23" s="27" t="s">
        <v>22</v>
      </c>
      <c r="B23" s="28" t="s">
        <v>41</v>
      </c>
      <c r="C23" s="29" t="s">
        <v>41</v>
      </c>
      <c r="D23" s="29" t="s">
        <v>41</v>
      </c>
      <c r="E23" s="29"/>
      <c r="F23" s="30" t="s">
        <v>41</v>
      </c>
      <c r="G23" s="31"/>
      <c r="H23" s="46">
        <f>G23/100*H14*I13</f>
        <v>0</v>
      </c>
      <c r="I23" s="46">
        <f t="shared" si="0"/>
        <v>0</v>
      </c>
      <c r="J23" s="32" t="s">
        <v>41</v>
      </c>
    </row>
    <row r="24" spans="1:10" ht="15">
      <c r="A24" s="27" t="s">
        <v>24</v>
      </c>
      <c r="B24" s="28" t="s">
        <v>41</v>
      </c>
      <c r="C24" s="29" t="s">
        <v>41</v>
      </c>
      <c r="D24" s="29" t="s">
        <v>41</v>
      </c>
      <c r="E24" s="29"/>
      <c r="F24" s="30" t="s">
        <v>41</v>
      </c>
      <c r="G24" s="31"/>
      <c r="H24" s="46">
        <f>G24/100*H14*I13</f>
        <v>0</v>
      </c>
      <c r="I24" s="46">
        <f t="shared" si="0"/>
        <v>0</v>
      </c>
      <c r="J24" s="32" t="s">
        <v>41</v>
      </c>
    </row>
    <row r="25" spans="1:10" ht="15">
      <c r="A25" s="27" t="s">
        <v>25</v>
      </c>
      <c r="B25" s="28" t="s">
        <v>41</v>
      </c>
      <c r="C25" s="29" t="s">
        <v>41</v>
      </c>
      <c r="D25" s="29" t="s">
        <v>41</v>
      </c>
      <c r="E25" s="29"/>
      <c r="F25" s="30" t="s">
        <v>41</v>
      </c>
      <c r="G25" s="31"/>
      <c r="H25" s="46">
        <f>G25/100*H14*I13</f>
        <v>0</v>
      </c>
      <c r="I25" s="46">
        <f t="shared" si="0"/>
        <v>0</v>
      </c>
      <c r="J25" s="32" t="s">
        <v>41</v>
      </c>
    </row>
    <row r="26" spans="1:10" ht="15">
      <c r="A26" s="27" t="s">
        <v>26</v>
      </c>
      <c r="B26" s="28" t="s">
        <v>41</v>
      </c>
      <c r="C26" s="29" t="s">
        <v>41</v>
      </c>
      <c r="D26" s="29" t="s">
        <v>41</v>
      </c>
      <c r="E26" s="29"/>
      <c r="F26" s="30" t="s">
        <v>41</v>
      </c>
      <c r="G26" s="31"/>
      <c r="H26" s="46">
        <f>G26/100*H14*I13</f>
        <v>0</v>
      </c>
      <c r="I26" s="46">
        <f t="shared" si="0"/>
        <v>0</v>
      </c>
      <c r="J26" s="32" t="s">
        <v>41</v>
      </c>
    </row>
    <row r="27" spans="1:10" ht="15">
      <c r="A27" s="27" t="s">
        <v>27</v>
      </c>
      <c r="B27" s="28" t="s">
        <v>41</v>
      </c>
      <c r="C27" s="29" t="s">
        <v>41</v>
      </c>
      <c r="D27" s="29" t="s">
        <v>41</v>
      </c>
      <c r="E27" s="29"/>
      <c r="F27" s="30" t="s">
        <v>41</v>
      </c>
      <c r="G27" s="31"/>
      <c r="H27" s="46">
        <f>G27/100*H14*I13</f>
        <v>0</v>
      </c>
      <c r="I27" s="46">
        <f t="shared" si="0"/>
        <v>0</v>
      </c>
      <c r="J27" s="32" t="s">
        <v>41</v>
      </c>
    </row>
    <row r="28" spans="1:10" ht="15">
      <c r="A28" s="27" t="s">
        <v>28</v>
      </c>
      <c r="B28" s="28" t="s">
        <v>41</v>
      </c>
      <c r="C28" s="29" t="s">
        <v>41</v>
      </c>
      <c r="D28" s="29" t="s">
        <v>41</v>
      </c>
      <c r="E28" s="29"/>
      <c r="F28" s="30" t="s">
        <v>41</v>
      </c>
      <c r="G28" s="31"/>
      <c r="H28" s="46">
        <f>G28/100*H14*I13</f>
        <v>0</v>
      </c>
      <c r="I28" s="46">
        <f t="shared" si="0"/>
        <v>0</v>
      </c>
      <c r="J28" s="32" t="s">
        <v>41</v>
      </c>
    </row>
    <row r="29" spans="1:10" ht="15">
      <c r="A29" s="27" t="s">
        <v>29</v>
      </c>
      <c r="B29" s="28" t="s">
        <v>41</v>
      </c>
      <c r="C29" s="29" t="s">
        <v>41</v>
      </c>
      <c r="D29" s="29" t="s">
        <v>41</v>
      </c>
      <c r="E29" s="29"/>
      <c r="F29" s="30" t="s">
        <v>41</v>
      </c>
      <c r="G29" s="31"/>
      <c r="H29" s="46">
        <f>G29/100*H14*I13</f>
        <v>0</v>
      </c>
      <c r="I29" s="46">
        <f t="shared" si="0"/>
        <v>0</v>
      </c>
      <c r="J29" s="32" t="s">
        <v>41</v>
      </c>
    </row>
    <row r="30" spans="1:10" ht="15">
      <c r="A30" s="27" t="s">
        <v>30</v>
      </c>
      <c r="B30" s="28" t="s">
        <v>41</v>
      </c>
      <c r="C30" s="29" t="s">
        <v>41</v>
      </c>
      <c r="D30" s="29" t="s">
        <v>41</v>
      </c>
      <c r="E30" s="29"/>
      <c r="F30" s="30" t="s">
        <v>41</v>
      </c>
      <c r="G30" s="31"/>
      <c r="H30" s="46">
        <f>G30/100*H14*I13</f>
        <v>0</v>
      </c>
      <c r="I30" s="46">
        <f t="shared" si="0"/>
        <v>0</v>
      </c>
      <c r="J30" s="32" t="s">
        <v>41</v>
      </c>
    </row>
    <row r="31" spans="1:10" ht="15">
      <c r="A31" s="27" t="s">
        <v>31</v>
      </c>
      <c r="B31" s="28" t="s">
        <v>41</v>
      </c>
      <c r="C31" s="29" t="s">
        <v>41</v>
      </c>
      <c r="D31" s="29" t="s">
        <v>41</v>
      </c>
      <c r="E31" s="29"/>
      <c r="F31" s="30" t="s">
        <v>41</v>
      </c>
      <c r="G31" s="31"/>
      <c r="H31" s="46">
        <f>G31/100*H14*I13</f>
        <v>0</v>
      </c>
      <c r="I31" s="46">
        <f t="shared" si="0"/>
        <v>0</v>
      </c>
      <c r="J31" s="32" t="s">
        <v>41</v>
      </c>
    </row>
    <row r="32" spans="1:10" ht="15.75" thickBot="1">
      <c r="A32" s="33" t="s">
        <v>32</v>
      </c>
      <c r="B32" s="34" t="s">
        <v>41</v>
      </c>
      <c r="C32" s="35" t="s">
        <v>41</v>
      </c>
      <c r="D32" s="35" t="s">
        <v>41</v>
      </c>
      <c r="E32" s="35"/>
      <c r="F32" s="36" t="s">
        <v>41</v>
      </c>
      <c r="G32" s="37"/>
      <c r="H32" s="46">
        <f>G32/100*H14*I13</f>
        <v>0</v>
      </c>
      <c r="I32" s="46">
        <f t="shared" si="0"/>
        <v>0</v>
      </c>
      <c r="J32" s="38" t="s">
        <v>41</v>
      </c>
    </row>
    <row r="33" spans="1:10" ht="16.5" thickBot="1" thickTop="1">
      <c r="A33" s="110" t="s">
        <v>23</v>
      </c>
      <c r="B33" s="111"/>
      <c r="C33" s="111"/>
      <c r="D33" s="111"/>
      <c r="E33" s="111"/>
      <c r="F33" s="112"/>
      <c r="G33" s="97">
        <f>SUM(G18:G32)</f>
        <v>300</v>
      </c>
      <c r="H33" s="97">
        <f>SUM(H18:H32)</f>
        <v>11094</v>
      </c>
      <c r="I33" s="97">
        <f>SUM(I18:I32)</f>
        <v>4500</v>
      </c>
      <c r="J33" s="39">
        <v>0</v>
      </c>
    </row>
    <row r="34" spans="1:10" ht="16.5" thickBot="1" thickTop="1">
      <c r="A34" s="107" t="s">
        <v>37</v>
      </c>
      <c r="B34" s="108"/>
      <c r="C34" s="108"/>
      <c r="D34" s="108"/>
      <c r="E34" s="108"/>
      <c r="F34" s="108"/>
      <c r="G34" s="109"/>
      <c r="H34" s="127">
        <f>H33+I33+J33</f>
        <v>15594</v>
      </c>
      <c r="I34" s="128"/>
      <c r="J34" s="129"/>
    </row>
    <row r="35" spans="1:10" ht="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9" t="s">
        <v>15</v>
      </c>
      <c r="C36" s="40"/>
      <c r="D36" s="40"/>
      <c r="E36" s="19"/>
      <c r="F36" s="5"/>
      <c r="G36" s="123" t="s">
        <v>17</v>
      </c>
      <c r="H36" s="123"/>
      <c r="I36" s="124"/>
      <c r="J36" s="124"/>
    </row>
    <row r="37" spans="1:10" ht="15">
      <c r="A37" s="5"/>
      <c r="B37" s="9"/>
      <c r="C37" s="5"/>
      <c r="D37" s="5"/>
      <c r="E37" s="5"/>
      <c r="F37" s="5"/>
      <c r="G37" s="9"/>
      <c r="H37" s="5"/>
      <c r="I37" s="5"/>
      <c r="J37" s="5"/>
    </row>
    <row r="38" spans="1:10" ht="15">
      <c r="A38" s="5"/>
      <c r="B38" s="9" t="s">
        <v>16</v>
      </c>
      <c r="C38" s="41"/>
      <c r="D38" s="40"/>
      <c r="E38" s="19"/>
      <c r="F38" s="20"/>
      <c r="G38" s="9" t="s">
        <v>16</v>
      </c>
      <c r="H38" s="40"/>
      <c r="I38" s="40"/>
      <c r="J38" s="40"/>
    </row>
    <row r="39" spans="1:10" ht="15">
      <c r="A39" s="42"/>
      <c r="B39" s="42"/>
      <c r="C39" s="42"/>
      <c r="D39" s="42"/>
      <c r="E39" s="42"/>
      <c r="F39" s="42"/>
      <c r="G39" s="42"/>
      <c r="H39" s="42"/>
      <c r="I39" s="42"/>
      <c r="J39" s="42"/>
    </row>
    <row r="40" spans="1:10" ht="15">
      <c r="A40" s="42"/>
      <c r="B40" s="42"/>
      <c r="C40" s="42"/>
      <c r="D40" s="42"/>
      <c r="E40" s="42"/>
      <c r="F40" s="42"/>
      <c r="G40" s="42"/>
      <c r="H40" s="42"/>
      <c r="I40" s="42"/>
      <c r="J40" s="42"/>
    </row>
    <row r="41" spans="1:10" ht="15">
      <c r="A41" s="25"/>
      <c r="B41" s="25"/>
      <c r="C41" s="25"/>
      <c r="D41" s="25"/>
      <c r="E41" s="25"/>
      <c r="F41" s="25"/>
      <c r="G41" s="25"/>
      <c r="H41" s="25"/>
      <c r="I41" s="25"/>
      <c r="J41" s="25"/>
    </row>
    <row r="42" spans="1:10" ht="15">
      <c r="A42" s="25"/>
      <c r="B42" s="25"/>
      <c r="C42" s="25"/>
      <c r="D42" s="25"/>
      <c r="E42" s="25"/>
      <c r="F42" s="25"/>
      <c r="G42" s="25"/>
      <c r="H42" s="25"/>
      <c r="I42" s="25"/>
      <c r="J42" s="25"/>
    </row>
    <row r="43" spans="1:10" ht="15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5">
      <c r="A44" s="25"/>
      <c r="B44" s="25"/>
      <c r="C44" s="25"/>
      <c r="D44" s="25"/>
      <c r="E44" s="25"/>
      <c r="F44" s="25"/>
      <c r="G44" s="25"/>
      <c r="H44" s="25"/>
      <c r="I44" s="25"/>
      <c r="J44" s="25"/>
    </row>
  </sheetData>
  <sheetProtection/>
  <mergeCells count="23">
    <mergeCell ref="G36:H36"/>
    <mergeCell ref="I36:J36"/>
    <mergeCell ref="I16:I17"/>
    <mergeCell ref="J16:J17"/>
    <mergeCell ref="G16:G17"/>
    <mergeCell ref="H34:J34"/>
    <mergeCell ref="A1:J1"/>
    <mergeCell ref="A2:J2"/>
    <mergeCell ref="I4:J4"/>
    <mergeCell ref="A14:B14"/>
    <mergeCell ref="B16:F16"/>
    <mergeCell ref="H7:J7"/>
    <mergeCell ref="H8:J8"/>
    <mergeCell ref="D14:F14"/>
    <mergeCell ref="I14:J14"/>
    <mergeCell ref="H11:J11"/>
    <mergeCell ref="G13:H13"/>
    <mergeCell ref="D13:F13"/>
    <mergeCell ref="H9:J9"/>
    <mergeCell ref="H16:H17"/>
    <mergeCell ref="A34:G34"/>
    <mergeCell ref="A33:F33"/>
    <mergeCell ref="H10:J10"/>
  </mergeCells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="86" zoomScaleNormal="86" zoomScalePageLayoutView="0" workbookViewId="0" topLeftCell="A1">
      <selection activeCell="I14" sqref="I14:J14"/>
    </sheetView>
  </sheetViews>
  <sheetFormatPr defaultColWidth="9.00390625" defaultRowHeight="12.75"/>
  <cols>
    <col min="2" max="2" width="16.50390625" style="0" customWidth="1"/>
    <col min="3" max="3" width="20.875" style="0" customWidth="1"/>
    <col min="4" max="4" width="22.00390625" style="0" customWidth="1"/>
    <col min="5" max="5" width="19.125" style="0" customWidth="1"/>
    <col min="6" max="6" width="25.25390625" style="0" customWidth="1"/>
    <col min="7" max="7" width="19.00390625" style="0" customWidth="1"/>
    <col min="8" max="8" width="14.875" style="0" customWidth="1"/>
    <col min="9" max="9" width="21.875" style="0" customWidth="1"/>
    <col min="10" max="10" width="21.00390625" style="0" customWidth="1"/>
  </cols>
  <sheetData>
    <row r="1" spans="1:10" ht="15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5.75">
      <c r="A2" s="113" t="s">
        <v>48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5.75">
      <c r="A3" s="1"/>
      <c r="B3" s="1"/>
      <c r="C3" s="1"/>
      <c r="D3" s="2" t="s">
        <v>56</v>
      </c>
      <c r="E3" s="2"/>
      <c r="F3" s="3" t="s">
        <v>57</v>
      </c>
      <c r="G3" s="4"/>
      <c r="H3" s="1"/>
      <c r="I3" s="1"/>
      <c r="J3" s="1"/>
    </row>
    <row r="4" spans="1:10" ht="15.75">
      <c r="A4" s="5"/>
      <c r="B4" s="5"/>
      <c r="C4" s="5"/>
      <c r="D4" s="5"/>
      <c r="E4" s="5"/>
      <c r="F4" s="5"/>
      <c r="G4" s="5"/>
      <c r="H4" s="6" t="s">
        <v>58</v>
      </c>
      <c r="I4" s="114">
        <v>0</v>
      </c>
      <c r="J4" s="115"/>
    </row>
    <row r="5" spans="1:10" ht="15.75">
      <c r="A5" s="1"/>
      <c r="B5" s="1"/>
      <c r="C5" s="1"/>
      <c r="D5" s="1"/>
      <c r="E5" s="1"/>
      <c r="F5" s="1"/>
      <c r="G5" s="1"/>
      <c r="H5" s="7"/>
      <c r="I5" s="8"/>
      <c r="J5" s="8"/>
    </row>
    <row r="6" spans="1:10" ht="15.75">
      <c r="A6" s="4" t="s">
        <v>50</v>
      </c>
      <c r="B6" s="4"/>
      <c r="C6" s="4"/>
      <c r="D6" s="4"/>
      <c r="E6" s="4"/>
      <c r="F6" s="6" t="s">
        <v>51</v>
      </c>
      <c r="G6" s="6"/>
      <c r="H6" s="6"/>
      <c r="I6" s="6"/>
      <c r="J6" s="5"/>
    </row>
    <row r="7" spans="1:10" ht="15.75">
      <c r="A7" s="4" t="s">
        <v>7</v>
      </c>
      <c r="B7" s="9"/>
      <c r="C7" s="4"/>
      <c r="D7" s="4"/>
      <c r="E7" s="4"/>
      <c r="F7" s="4" t="s">
        <v>7</v>
      </c>
      <c r="G7" s="5"/>
      <c r="H7" s="104"/>
      <c r="I7" s="104"/>
      <c r="J7" s="104"/>
    </row>
    <row r="8" spans="1:10" ht="15.75">
      <c r="A8" s="4" t="s">
        <v>1</v>
      </c>
      <c r="B8" s="9"/>
      <c r="C8" s="4"/>
      <c r="D8" s="10"/>
      <c r="E8" s="10"/>
      <c r="F8" s="4" t="s">
        <v>9</v>
      </c>
      <c r="G8" s="5"/>
      <c r="H8" s="104"/>
      <c r="I8" s="104"/>
      <c r="J8" s="104"/>
    </row>
    <row r="9" spans="1:10" ht="15.75">
      <c r="A9" s="4" t="s">
        <v>2</v>
      </c>
      <c r="B9" s="4"/>
      <c r="C9" s="4"/>
      <c r="D9" s="4"/>
      <c r="E9" s="4"/>
      <c r="F9" s="4" t="s">
        <v>10</v>
      </c>
      <c r="G9" s="9"/>
      <c r="H9" s="104"/>
      <c r="I9" s="104"/>
      <c r="J9" s="104"/>
    </row>
    <row r="10" spans="1:10" ht="15.75">
      <c r="A10" s="5"/>
      <c r="B10" s="5"/>
      <c r="C10" s="5"/>
      <c r="D10" s="5"/>
      <c r="E10" s="5"/>
      <c r="F10" s="4" t="s">
        <v>42</v>
      </c>
      <c r="G10" s="5"/>
      <c r="H10" s="104"/>
      <c r="I10" s="104"/>
      <c r="J10" s="104"/>
    </row>
    <row r="11" spans="1:10" ht="15.75">
      <c r="A11" s="5"/>
      <c r="B11" s="5"/>
      <c r="C11" s="5"/>
      <c r="D11" s="5"/>
      <c r="E11" s="5"/>
      <c r="F11" s="4" t="s">
        <v>11</v>
      </c>
      <c r="G11" s="9"/>
      <c r="H11" s="104"/>
      <c r="I11" s="104"/>
      <c r="J11" s="104"/>
    </row>
    <row r="12" spans="1:10" ht="16.5" thickBot="1">
      <c r="A12" s="5"/>
      <c r="B12" s="5"/>
      <c r="C12" s="5"/>
      <c r="D12" s="5"/>
      <c r="E12" s="5"/>
      <c r="F12" s="4"/>
      <c r="G12" s="9"/>
      <c r="H12" s="4"/>
      <c r="I12" s="4"/>
      <c r="J12" s="4"/>
    </row>
    <row r="13" spans="1:10" ht="15.75">
      <c r="A13" s="11" t="s">
        <v>36</v>
      </c>
      <c r="B13" s="12"/>
      <c r="C13" s="12"/>
      <c r="D13" s="101"/>
      <c r="E13" s="102"/>
      <c r="F13" s="103"/>
      <c r="G13" s="100" t="s">
        <v>12</v>
      </c>
      <c r="H13" s="100"/>
      <c r="I13" s="13"/>
      <c r="J13" s="14" t="s">
        <v>13</v>
      </c>
    </row>
    <row r="14" spans="1:10" ht="16.5" thickBot="1">
      <c r="A14" s="116" t="s">
        <v>53</v>
      </c>
      <c r="B14" s="117"/>
      <c r="C14" s="15"/>
      <c r="D14" s="119" t="s">
        <v>33</v>
      </c>
      <c r="E14" s="120"/>
      <c r="F14" s="117"/>
      <c r="G14" s="16" t="s">
        <v>54</v>
      </c>
      <c r="H14" s="17"/>
      <c r="I14" s="121" t="s">
        <v>55</v>
      </c>
      <c r="J14" s="122"/>
    </row>
    <row r="15" spans="1:10" ht="16.5" thickBot="1">
      <c r="A15" s="18"/>
      <c r="B15" s="19"/>
      <c r="C15" s="19"/>
      <c r="D15" s="19"/>
      <c r="E15" s="19"/>
      <c r="F15" s="19"/>
      <c r="G15" s="20"/>
      <c r="H15" s="20"/>
      <c r="I15" s="19"/>
      <c r="J15" s="21"/>
    </row>
    <row r="16" spans="1:10" ht="31.5">
      <c r="A16" s="22" t="s">
        <v>59</v>
      </c>
      <c r="B16" s="118" t="s">
        <v>5</v>
      </c>
      <c r="C16" s="118"/>
      <c r="D16" s="118"/>
      <c r="E16" s="118"/>
      <c r="F16" s="118"/>
      <c r="G16" s="105" t="s">
        <v>49</v>
      </c>
      <c r="H16" s="105" t="s">
        <v>34</v>
      </c>
      <c r="I16" s="105" t="s">
        <v>35</v>
      </c>
      <c r="J16" s="125" t="s">
        <v>4</v>
      </c>
    </row>
    <row r="17" spans="1:10" ht="16.5" thickBot="1">
      <c r="A17" s="23"/>
      <c r="B17" s="43" t="s">
        <v>38</v>
      </c>
      <c r="C17" s="43" t="s">
        <v>39</v>
      </c>
      <c r="D17" s="43" t="s">
        <v>40</v>
      </c>
      <c r="E17" s="43" t="s">
        <v>45</v>
      </c>
      <c r="F17" s="43" t="s">
        <v>43</v>
      </c>
      <c r="G17" s="106"/>
      <c r="H17" s="106"/>
      <c r="I17" s="106"/>
      <c r="J17" s="126"/>
    </row>
    <row r="18" spans="1:10" ht="15.75">
      <c r="A18" s="24" t="s">
        <v>14</v>
      </c>
      <c r="B18" s="44"/>
      <c r="C18" s="44"/>
      <c r="D18" s="44"/>
      <c r="E18" s="44"/>
      <c r="F18" s="44"/>
      <c r="G18" s="44"/>
      <c r="H18" s="46">
        <v>0</v>
      </c>
      <c r="I18" s="46">
        <f>G18*9</f>
        <v>0</v>
      </c>
      <c r="J18" s="26" t="s">
        <v>41</v>
      </c>
    </row>
    <row r="19" spans="1:10" ht="15.75">
      <c r="A19" s="27" t="s">
        <v>18</v>
      </c>
      <c r="B19" s="28" t="s">
        <v>41</v>
      </c>
      <c r="C19" s="29" t="s">
        <v>41</v>
      </c>
      <c r="D19" s="29" t="s">
        <v>41</v>
      </c>
      <c r="E19" s="29"/>
      <c r="F19" s="30" t="s">
        <v>41</v>
      </c>
      <c r="G19" s="31"/>
      <c r="H19" s="46">
        <f>G19/100*I13*H14</f>
        <v>0</v>
      </c>
      <c r="I19" s="46">
        <f aca="true" t="shared" si="0" ref="I19:I31">G19*9</f>
        <v>0</v>
      </c>
      <c r="J19" s="32" t="s">
        <v>41</v>
      </c>
    </row>
    <row r="20" spans="1:10" ht="15.75">
      <c r="A20" s="27" t="s">
        <v>19</v>
      </c>
      <c r="B20" s="28" t="s">
        <v>41</v>
      </c>
      <c r="C20" s="29" t="s">
        <v>41</v>
      </c>
      <c r="D20" s="29" t="s">
        <v>41</v>
      </c>
      <c r="E20" s="29"/>
      <c r="F20" s="30" t="s">
        <v>41</v>
      </c>
      <c r="G20" s="31"/>
      <c r="H20" s="46">
        <f>G20/100*I13*H14</f>
        <v>0</v>
      </c>
      <c r="I20" s="46">
        <f t="shared" si="0"/>
        <v>0</v>
      </c>
      <c r="J20" s="32" t="s">
        <v>41</v>
      </c>
    </row>
    <row r="21" spans="1:10" ht="15.75">
      <c r="A21" s="27" t="s">
        <v>20</v>
      </c>
      <c r="B21" s="28" t="s">
        <v>41</v>
      </c>
      <c r="C21" s="29" t="s">
        <v>41</v>
      </c>
      <c r="D21" s="29" t="s">
        <v>41</v>
      </c>
      <c r="E21" s="29"/>
      <c r="F21" s="30" t="s">
        <v>41</v>
      </c>
      <c r="G21" s="31"/>
      <c r="H21" s="46">
        <f>G21/100*I13*H14</f>
        <v>0</v>
      </c>
      <c r="I21" s="46">
        <f t="shared" si="0"/>
        <v>0</v>
      </c>
      <c r="J21" s="32" t="s">
        <v>41</v>
      </c>
    </row>
    <row r="22" spans="1:10" ht="15.75">
      <c r="A22" s="27" t="s">
        <v>21</v>
      </c>
      <c r="B22" s="28" t="s">
        <v>41</v>
      </c>
      <c r="C22" s="29" t="s">
        <v>41</v>
      </c>
      <c r="D22" s="29" t="s">
        <v>41</v>
      </c>
      <c r="E22" s="29"/>
      <c r="F22" s="30" t="s">
        <v>41</v>
      </c>
      <c r="G22" s="31"/>
      <c r="H22" s="46">
        <f aca="true" t="shared" si="1" ref="H22:H32">G22/100*I17*H18</f>
        <v>0</v>
      </c>
      <c r="I22" s="46">
        <f t="shared" si="0"/>
        <v>0</v>
      </c>
      <c r="J22" s="32" t="s">
        <v>41</v>
      </c>
    </row>
    <row r="23" spans="1:10" ht="15">
      <c r="A23" s="27" t="s">
        <v>22</v>
      </c>
      <c r="B23" s="28" t="s">
        <v>41</v>
      </c>
      <c r="C23" s="29" t="s">
        <v>41</v>
      </c>
      <c r="D23" s="29" t="s">
        <v>41</v>
      </c>
      <c r="E23" s="29"/>
      <c r="F23" s="30" t="s">
        <v>41</v>
      </c>
      <c r="G23" s="31"/>
      <c r="H23" s="46">
        <f t="shared" si="1"/>
        <v>0</v>
      </c>
      <c r="I23" s="46">
        <f t="shared" si="0"/>
        <v>0</v>
      </c>
      <c r="J23" s="32" t="s">
        <v>41</v>
      </c>
    </row>
    <row r="24" spans="1:10" ht="15">
      <c r="A24" s="27" t="s">
        <v>24</v>
      </c>
      <c r="B24" s="28" t="s">
        <v>41</v>
      </c>
      <c r="C24" s="29" t="s">
        <v>41</v>
      </c>
      <c r="D24" s="29" t="s">
        <v>41</v>
      </c>
      <c r="E24" s="29"/>
      <c r="F24" s="30" t="s">
        <v>41</v>
      </c>
      <c r="G24" s="31"/>
      <c r="H24" s="46">
        <f t="shared" si="1"/>
        <v>0</v>
      </c>
      <c r="I24" s="46">
        <f t="shared" si="0"/>
        <v>0</v>
      </c>
      <c r="J24" s="32" t="s">
        <v>41</v>
      </c>
    </row>
    <row r="25" spans="1:10" ht="15">
      <c r="A25" s="27" t="s">
        <v>25</v>
      </c>
      <c r="B25" s="28" t="s">
        <v>41</v>
      </c>
      <c r="C25" s="29" t="s">
        <v>41</v>
      </c>
      <c r="D25" s="29" t="s">
        <v>41</v>
      </c>
      <c r="E25" s="29"/>
      <c r="F25" s="30" t="s">
        <v>41</v>
      </c>
      <c r="G25" s="31"/>
      <c r="H25" s="46">
        <f t="shared" si="1"/>
        <v>0</v>
      </c>
      <c r="I25" s="46">
        <f t="shared" si="0"/>
        <v>0</v>
      </c>
      <c r="J25" s="32" t="s">
        <v>41</v>
      </c>
    </row>
    <row r="26" spans="1:10" ht="15">
      <c r="A26" s="27" t="s">
        <v>26</v>
      </c>
      <c r="B26" s="28" t="s">
        <v>41</v>
      </c>
      <c r="C26" s="29" t="s">
        <v>41</v>
      </c>
      <c r="D26" s="29" t="s">
        <v>41</v>
      </c>
      <c r="E26" s="29"/>
      <c r="F26" s="30" t="s">
        <v>41</v>
      </c>
      <c r="G26" s="31"/>
      <c r="H26" s="46">
        <f t="shared" si="1"/>
        <v>0</v>
      </c>
      <c r="I26" s="46">
        <f t="shared" si="0"/>
        <v>0</v>
      </c>
      <c r="J26" s="32" t="s">
        <v>41</v>
      </c>
    </row>
    <row r="27" spans="1:10" ht="15">
      <c r="A27" s="27" t="s">
        <v>27</v>
      </c>
      <c r="B27" s="28" t="s">
        <v>41</v>
      </c>
      <c r="C27" s="29" t="s">
        <v>41</v>
      </c>
      <c r="D27" s="29" t="s">
        <v>41</v>
      </c>
      <c r="E27" s="29"/>
      <c r="F27" s="30" t="s">
        <v>41</v>
      </c>
      <c r="G27" s="31"/>
      <c r="H27" s="46">
        <f t="shared" si="1"/>
        <v>0</v>
      </c>
      <c r="I27" s="46">
        <f t="shared" si="0"/>
        <v>0</v>
      </c>
      <c r="J27" s="32" t="s">
        <v>41</v>
      </c>
    </row>
    <row r="28" spans="1:10" ht="15">
      <c r="A28" s="27" t="s">
        <v>28</v>
      </c>
      <c r="B28" s="28" t="s">
        <v>41</v>
      </c>
      <c r="C28" s="29" t="s">
        <v>41</v>
      </c>
      <c r="D28" s="29" t="s">
        <v>41</v>
      </c>
      <c r="E28" s="29"/>
      <c r="F28" s="30" t="s">
        <v>41</v>
      </c>
      <c r="G28" s="31"/>
      <c r="H28" s="46">
        <f t="shared" si="1"/>
        <v>0</v>
      </c>
      <c r="I28" s="46">
        <f t="shared" si="0"/>
        <v>0</v>
      </c>
      <c r="J28" s="32" t="s">
        <v>41</v>
      </c>
    </row>
    <row r="29" spans="1:10" ht="15">
      <c r="A29" s="27" t="s">
        <v>29</v>
      </c>
      <c r="B29" s="28" t="s">
        <v>41</v>
      </c>
      <c r="C29" s="29" t="s">
        <v>41</v>
      </c>
      <c r="D29" s="29" t="s">
        <v>41</v>
      </c>
      <c r="E29" s="29"/>
      <c r="F29" s="30" t="s">
        <v>41</v>
      </c>
      <c r="G29" s="31"/>
      <c r="H29" s="46">
        <f t="shared" si="1"/>
        <v>0</v>
      </c>
      <c r="I29" s="46">
        <f t="shared" si="0"/>
        <v>0</v>
      </c>
      <c r="J29" s="32" t="s">
        <v>41</v>
      </c>
    </row>
    <row r="30" spans="1:10" ht="15">
      <c r="A30" s="27" t="s">
        <v>30</v>
      </c>
      <c r="B30" s="28" t="s">
        <v>41</v>
      </c>
      <c r="C30" s="29" t="s">
        <v>41</v>
      </c>
      <c r="D30" s="29" t="s">
        <v>41</v>
      </c>
      <c r="E30" s="29"/>
      <c r="F30" s="30" t="s">
        <v>41</v>
      </c>
      <c r="G30" s="31"/>
      <c r="H30" s="46">
        <f t="shared" si="1"/>
        <v>0</v>
      </c>
      <c r="I30" s="46">
        <f t="shared" si="0"/>
        <v>0</v>
      </c>
      <c r="J30" s="32" t="s">
        <v>41</v>
      </c>
    </row>
    <row r="31" spans="1:10" ht="15">
      <c r="A31" s="27" t="s">
        <v>31</v>
      </c>
      <c r="B31" s="28" t="s">
        <v>41</v>
      </c>
      <c r="C31" s="29" t="s">
        <v>41</v>
      </c>
      <c r="D31" s="29" t="s">
        <v>41</v>
      </c>
      <c r="E31" s="29"/>
      <c r="F31" s="30" t="s">
        <v>41</v>
      </c>
      <c r="G31" s="31"/>
      <c r="H31" s="46">
        <f t="shared" si="1"/>
        <v>0</v>
      </c>
      <c r="I31" s="46">
        <f t="shared" si="0"/>
        <v>0</v>
      </c>
      <c r="J31" s="32" t="s">
        <v>41</v>
      </c>
    </row>
    <row r="32" spans="1:10" ht="15.75" thickBot="1">
      <c r="A32" s="33" t="s">
        <v>32</v>
      </c>
      <c r="B32" s="34" t="s">
        <v>41</v>
      </c>
      <c r="C32" s="35" t="s">
        <v>41</v>
      </c>
      <c r="D32" s="35" t="s">
        <v>41</v>
      </c>
      <c r="E32" s="35"/>
      <c r="F32" s="36" t="s">
        <v>41</v>
      </c>
      <c r="G32" s="37"/>
      <c r="H32" s="46">
        <f t="shared" si="1"/>
        <v>0</v>
      </c>
      <c r="I32" s="46">
        <v>0</v>
      </c>
      <c r="J32" s="38" t="s">
        <v>41</v>
      </c>
    </row>
    <row r="33" spans="1:10" ht="16.5" thickBot="1" thickTop="1">
      <c r="A33" s="110" t="s">
        <v>23</v>
      </c>
      <c r="B33" s="111"/>
      <c r="C33" s="111"/>
      <c r="D33" s="111"/>
      <c r="E33" s="111"/>
      <c r="F33" s="112"/>
      <c r="G33" s="45">
        <f>SUM(G18:G32)</f>
        <v>0</v>
      </c>
      <c r="H33" s="45">
        <f>SUM(H18:H32)</f>
        <v>0</v>
      </c>
      <c r="I33" s="45">
        <f>SUM(I18:I32)</f>
        <v>0</v>
      </c>
      <c r="J33" s="39">
        <v>0</v>
      </c>
    </row>
    <row r="34" spans="1:10" ht="16.5" thickBot="1" thickTop="1">
      <c r="A34" s="107" t="s">
        <v>37</v>
      </c>
      <c r="B34" s="108"/>
      <c r="C34" s="108"/>
      <c r="D34" s="108"/>
      <c r="E34" s="108"/>
      <c r="F34" s="108"/>
      <c r="G34" s="109"/>
      <c r="H34" s="130">
        <f>H33+I33+J33</f>
        <v>0</v>
      </c>
      <c r="I34" s="131"/>
      <c r="J34" s="132"/>
    </row>
    <row r="35" spans="1:10" ht="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9" t="s">
        <v>15</v>
      </c>
      <c r="C36" s="40"/>
      <c r="D36" s="40"/>
      <c r="E36" s="19"/>
      <c r="F36" s="5"/>
      <c r="G36" s="123" t="s">
        <v>17</v>
      </c>
      <c r="H36" s="123"/>
      <c r="I36" s="124"/>
      <c r="J36" s="124"/>
    </row>
    <row r="37" spans="1:10" ht="15">
      <c r="A37" s="5"/>
      <c r="B37" s="9"/>
      <c r="C37" s="5"/>
      <c r="D37" s="5"/>
      <c r="E37" s="5"/>
      <c r="F37" s="5"/>
      <c r="G37" s="9"/>
      <c r="H37" s="5"/>
      <c r="I37" s="5"/>
      <c r="J37" s="5"/>
    </row>
    <row r="38" spans="1:10" ht="15">
      <c r="A38" s="5"/>
      <c r="B38" s="9" t="s">
        <v>16</v>
      </c>
      <c r="C38" s="41"/>
      <c r="D38" s="40"/>
      <c r="E38" s="19"/>
      <c r="F38" s="20"/>
      <c r="G38" s="9" t="s">
        <v>16</v>
      </c>
      <c r="H38" s="40"/>
      <c r="I38" s="40"/>
      <c r="J38" s="40"/>
    </row>
    <row r="39" spans="1:10" ht="15">
      <c r="A39" s="42"/>
      <c r="B39" s="42"/>
      <c r="C39" s="42"/>
      <c r="D39" s="42"/>
      <c r="E39" s="42"/>
      <c r="F39" s="42"/>
      <c r="G39" s="42"/>
      <c r="H39" s="42"/>
      <c r="I39" s="42"/>
      <c r="J39" s="42"/>
    </row>
    <row r="40" spans="1:10" ht="15">
      <c r="A40" s="42"/>
      <c r="B40" s="42"/>
      <c r="C40" s="42"/>
      <c r="D40" s="42"/>
      <c r="E40" s="42"/>
      <c r="F40" s="42"/>
      <c r="G40" s="42"/>
      <c r="H40" s="42"/>
      <c r="I40" s="42"/>
      <c r="J40" s="42"/>
    </row>
    <row r="41" spans="1:10" ht="15">
      <c r="A41" s="25"/>
      <c r="B41" s="25"/>
      <c r="C41" s="25"/>
      <c r="D41" s="25"/>
      <c r="E41" s="25"/>
      <c r="F41" s="25"/>
      <c r="G41" s="25"/>
      <c r="H41" s="25"/>
      <c r="I41" s="25"/>
      <c r="J41" s="25"/>
    </row>
    <row r="42" spans="1:10" ht="15">
      <c r="A42" s="25"/>
      <c r="B42" s="25"/>
      <c r="C42" s="25"/>
      <c r="D42" s="25"/>
      <c r="E42" s="25"/>
      <c r="F42" s="25"/>
      <c r="G42" s="25"/>
      <c r="H42" s="25"/>
      <c r="I42" s="25"/>
      <c r="J42" s="25"/>
    </row>
    <row r="43" spans="1:10" ht="15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5">
      <c r="A44" s="25"/>
      <c r="B44" s="25"/>
      <c r="C44" s="25"/>
      <c r="D44" s="25"/>
      <c r="E44" s="25"/>
      <c r="F44" s="25"/>
      <c r="G44" s="25"/>
      <c r="H44" s="25"/>
      <c r="I44" s="25"/>
      <c r="J44" s="25"/>
    </row>
  </sheetData>
  <sheetProtection/>
  <mergeCells count="23">
    <mergeCell ref="A34:G34"/>
    <mergeCell ref="H34:J34"/>
    <mergeCell ref="G36:H36"/>
    <mergeCell ref="I36:J36"/>
    <mergeCell ref="B16:F16"/>
    <mergeCell ref="G16:G17"/>
    <mergeCell ref="H16:H17"/>
    <mergeCell ref="I16:I17"/>
    <mergeCell ref="J16:J17"/>
    <mergeCell ref="A33:F33"/>
    <mergeCell ref="H10:J10"/>
    <mergeCell ref="H11:J11"/>
    <mergeCell ref="D13:F13"/>
    <mergeCell ref="G13:H13"/>
    <mergeCell ref="A14:B14"/>
    <mergeCell ref="D14:F14"/>
    <mergeCell ref="I14:J14"/>
    <mergeCell ref="A1:J1"/>
    <mergeCell ref="A2:J2"/>
    <mergeCell ref="I4:J4"/>
    <mergeCell ref="H7:J7"/>
    <mergeCell ref="H8:J8"/>
    <mergeCell ref="H9:J9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G13" sqref="G13:H13"/>
    </sheetView>
  </sheetViews>
  <sheetFormatPr defaultColWidth="9.125" defaultRowHeight="12.75"/>
  <cols>
    <col min="1" max="1" width="9.125" style="48" customWidth="1"/>
    <col min="2" max="2" width="17.75390625" style="48" customWidth="1"/>
    <col min="3" max="3" width="20.875" style="48" customWidth="1"/>
    <col min="4" max="4" width="22.00390625" style="48" customWidth="1"/>
    <col min="5" max="5" width="19.125" style="48" customWidth="1"/>
    <col min="6" max="6" width="25.25390625" style="48" customWidth="1"/>
    <col min="7" max="7" width="19.00390625" style="48" customWidth="1"/>
    <col min="8" max="8" width="14.875" style="48" customWidth="1"/>
    <col min="9" max="9" width="21.875" style="48" customWidth="1"/>
    <col min="10" max="10" width="21.00390625" style="48" customWidth="1"/>
    <col min="11" max="16384" width="9.125" style="48" customWidth="1"/>
  </cols>
  <sheetData>
    <row r="1" spans="1:10" ht="15.7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5.75">
      <c r="A2" s="160" t="s">
        <v>48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15.75">
      <c r="A3" s="47"/>
      <c r="B3" s="47"/>
      <c r="C3" s="47"/>
      <c r="D3" s="2" t="s">
        <v>56</v>
      </c>
      <c r="E3" s="49"/>
      <c r="F3" s="3" t="s">
        <v>57</v>
      </c>
      <c r="G3" s="50"/>
      <c r="H3" s="47"/>
      <c r="I3" s="47"/>
      <c r="J3" s="47"/>
    </row>
    <row r="4" spans="1:10" ht="15.75">
      <c r="A4" s="51"/>
      <c r="B4" s="51"/>
      <c r="C4" s="51"/>
      <c r="D4" s="51"/>
      <c r="E4" s="51"/>
      <c r="F4" s="51"/>
      <c r="G4" s="51"/>
      <c r="H4" s="6" t="s">
        <v>58</v>
      </c>
      <c r="I4" s="161" t="s">
        <v>47</v>
      </c>
      <c r="J4" s="162"/>
    </row>
    <row r="5" spans="1:10" ht="15.75">
      <c r="A5" s="47"/>
      <c r="B5" s="47"/>
      <c r="C5" s="47"/>
      <c r="D5" s="47"/>
      <c r="E5" s="47"/>
      <c r="F5" s="47"/>
      <c r="G5" s="47"/>
      <c r="H5" s="53"/>
      <c r="I5" s="54"/>
      <c r="J5" s="54"/>
    </row>
    <row r="6" spans="1:10" ht="15.75">
      <c r="A6" s="50" t="s">
        <v>6</v>
      </c>
      <c r="B6" s="50"/>
      <c r="C6" s="50"/>
      <c r="D6" s="50"/>
      <c r="E6" s="50"/>
      <c r="F6" s="52" t="s">
        <v>8</v>
      </c>
      <c r="G6" s="52"/>
      <c r="H6" s="52"/>
      <c r="I6" s="52"/>
      <c r="J6" s="51"/>
    </row>
    <row r="7" spans="1:10" ht="15.75">
      <c r="A7" s="50" t="s">
        <v>7</v>
      </c>
      <c r="B7" s="55"/>
      <c r="C7" s="50"/>
      <c r="D7" s="50"/>
      <c r="E7" s="50"/>
      <c r="F7" s="50" t="s">
        <v>7</v>
      </c>
      <c r="G7" s="51"/>
      <c r="H7" s="149"/>
      <c r="I7" s="149"/>
      <c r="J7" s="149"/>
    </row>
    <row r="8" spans="1:10" ht="15.75">
      <c r="A8" s="50" t="s">
        <v>1</v>
      </c>
      <c r="B8" s="55"/>
      <c r="C8" s="50"/>
      <c r="D8" s="56"/>
      <c r="E8" s="56"/>
      <c r="F8" s="50" t="s">
        <v>9</v>
      </c>
      <c r="G8" s="51"/>
      <c r="H8" s="149"/>
      <c r="I8" s="149"/>
      <c r="J8" s="149"/>
    </row>
    <row r="9" spans="1:10" ht="15.75">
      <c r="A9" s="50" t="s">
        <v>2</v>
      </c>
      <c r="B9" s="50"/>
      <c r="C9" s="50"/>
      <c r="D9" s="50"/>
      <c r="E9" s="50"/>
      <c r="F9" s="50" t="s">
        <v>10</v>
      </c>
      <c r="G9" s="55"/>
      <c r="H9" s="149"/>
      <c r="I9" s="149"/>
      <c r="J9" s="149"/>
    </row>
    <row r="10" spans="1:10" ht="15.75">
      <c r="A10" s="51"/>
      <c r="B10" s="51"/>
      <c r="C10" s="51"/>
      <c r="D10" s="51"/>
      <c r="E10" s="51"/>
      <c r="F10" s="50" t="s">
        <v>42</v>
      </c>
      <c r="G10" s="51"/>
      <c r="H10" s="149"/>
      <c r="I10" s="149"/>
      <c r="J10" s="149"/>
    </row>
    <row r="11" spans="1:10" ht="15.75">
      <c r="A11" s="51"/>
      <c r="B11" s="51"/>
      <c r="C11" s="51"/>
      <c r="D11" s="51"/>
      <c r="E11" s="51"/>
      <c r="F11" s="50" t="s">
        <v>11</v>
      </c>
      <c r="G11" s="55"/>
      <c r="H11" s="149"/>
      <c r="I11" s="149"/>
      <c r="J11" s="149"/>
    </row>
    <row r="12" spans="1:10" ht="16.5" thickBot="1">
      <c r="A12" s="51"/>
      <c r="B12" s="51"/>
      <c r="C12" s="51"/>
      <c r="D12" s="51"/>
      <c r="E12" s="51"/>
      <c r="F12" s="50"/>
      <c r="G12" s="55"/>
      <c r="H12" s="50"/>
      <c r="I12" s="50"/>
      <c r="J12" s="50"/>
    </row>
    <row r="13" spans="1:10" ht="15.75">
      <c r="A13" s="57" t="s">
        <v>36</v>
      </c>
      <c r="B13" s="58"/>
      <c r="C13" s="58"/>
      <c r="D13" s="150"/>
      <c r="E13" s="151"/>
      <c r="F13" s="152"/>
      <c r="G13" s="153" t="s">
        <v>12</v>
      </c>
      <c r="H13" s="153"/>
      <c r="I13" s="59">
        <v>8.6</v>
      </c>
      <c r="J13" s="60" t="s">
        <v>13</v>
      </c>
    </row>
    <row r="14" spans="1:10" ht="16.5" thickBot="1">
      <c r="A14" s="154" t="s">
        <v>53</v>
      </c>
      <c r="B14" s="155"/>
      <c r="C14" s="61" t="s">
        <v>46</v>
      </c>
      <c r="D14" s="156" t="s">
        <v>52</v>
      </c>
      <c r="E14" s="157"/>
      <c r="F14" s="155"/>
      <c r="G14" s="62" t="s">
        <v>44</v>
      </c>
      <c r="H14" s="63">
        <v>430</v>
      </c>
      <c r="I14" s="158" t="s">
        <v>55</v>
      </c>
      <c r="J14" s="159"/>
    </row>
    <row r="15" spans="1:10" ht="16.5" thickBot="1">
      <c r="A15" s="64"/>
      <c r="B15" s="65"/>
      <c r="C15" s="65"/>
      <c r="D15" s="65"/>
      <c r="E15" s="65"/>
      <c r="F15" s="65"/>
      <c r="G15" s="66"/>
      <c r="H15" s="66"/>
      <c r="I15" s="65"/>
      <c r="J15" s="67"/>
    </row>
    <row r="16" spans="1:10" ht="15.75">
      <c r="A16" s="68" t="s">
        <v>3</v>
      </c>
      <c r="B16" s="141" t="s">
        <v>5</v>
      </c>
      <c r="C16" s="141"/>
      <c r="D16" s="141"/>
      <c r="E16" s="141"/>
      <c r="F16" s="141"/>
      <c r="G16" s="142" t="s">
        <v>49</v>
      </c>
      <c r="H16" s="142" t="s">
        <v>34</v>
      </c>
      <c r="I16" s="142" t="s">
        <v>35</v>
      </c>
      <c r="J16" s="144" t="s">
        <v>4</v>
      </c>
    </row>
    <row r="17" spans="1:10" ht="16.5" thickBot="1">
      <c r="A17" s="69"/>
      <c r="B17" s="70" t="s">
        <v>38</v>
      </c>
      <c r="C17" s="70" t="s">
        <v>39</v>
      </c>
      <c r="D17" s="70" t="s">
        <v>40</v>
      </c>
      <c r="E17" s="70" t="s">
        <v>45</v>
      </c>
      <c r="F17" s="70" t="s">
        <v>43</v>
      </c>
      <c r="G17" s="143"/>
      <c r="H17" s="143"/>
      <c r="I17" s="143"/>
      <c r="J17" s="145"/>
    </row>
    <row r="18" spans="1:10" ht="15.75">
      <c r="A18" s="71" t="s">
        <v>14</v>
      </c>
      <c r="B18" s="72">
        <v>44351.427083333336</v>
      </c>
      <c r="C18" s="73"/>
      <c r="D18" s="73"/>
      <c r="E18" s="73"/>
      <c r="F18" s="73"/>
      <c r="G18" s="73">
        <v>150</v>
      </c>
      <c r="H18" s="74">
        <f>G18/100*I13*H14</f>
        <v>5546.999999999999</v>
      </c>
      <c r="I18" s="74">
        <f>G18*15</f>
        <v>2250</v>
      </c>
      <c r="J18" s="75">
        <v>0</v>
      </c>
    </row>
    <row r="19" spans="1:10" ht="15.75">
      <c r="A19" s="76" t="s">
        <v>18</v>
      </c>
      <c r="B19" s="72">
        <v>44351.625</v>
      </c>
      <c r="C19" s="77" t="s">
        <v>41</v>
      </c>
      <c r="D19" s="77" t="s">
        <v>41</v>
      </c>
      <c r="E19" s="77"/>
      <c r="F19" s="78" t="s">
        <v>41</v>
      </c>
      <c r="G19" s="79">
        <v>185</v>
      </c>
      <c r="H19" s="74">
        <f>G19/100*I13*H14</f>
        <v>6841.3</v>
      </c>
      <c r="I19" s="74">
        <f>G19*15</f>
        <v>2775</v>
      </c>
      <c r="J19" s="80">
        <v>0</v>
      </c>
    </row>
    <row r="20" spans="1:10" ht="15.75">
      <c r="A20" s="76" t="s">
        <v>19</v>
      </c>
      <c r="B20" s="81" t="s">
        <v>41</v>
      </c>
      <c r="C20" s="77" t="s">
        <v>41</v>
      </c>
      <c r="D20" s="77" t="s">
        <v>41</v>
      </c>
      <c r="E20" s="77"/>
      <c r="F20" s="78" t="s">
        <v>41</v>
      </c>
      <c r="G20" s="79"/>
      <c r="H20" s="74">
        <f>G20/100*I13*H14</f>
        <v>0</v>
      </c>
      <c r="I20" s="74">
        <f aca="true" t="shared" si="0" ref="I20:I31">G20*9</f>
        <v>0</v>
      </c>
      <c r="J20" s="80" t="s">
        <v>41</v>
      </c>
    </row>
    <row r="21" spans="1:10" ht="15.75">
      <c r="A21" s="76" t="s">
        <v>20</v>
      </c>
      <c r="B21" s="81" t="s">
        <v>41</v>
      </c>
      <c r="C21" s="77" t="s">
        <v>41</v>
      </c>
      <c r="D21" s="77" t="s">
        <v>41</v>
      </c>
      <c r="E21" s="77"/>
      <c r="F21" s="78" t="s">
        <v>41</v>
      </c>
      <c r="G21" s="79"/>
      <c r="H21" s="74">
        <f>G21/100*I13*H14</f>
        <v>0</v>
      </c>
      <c r="I21" s="74">
        <f t="shared" si="0"/>
        <v>0</v>
      </c>
      <c r="J21" s="80" t="s">
        <v>41</v>
      </c>
    </row>
    <row r="22" spans="1:10" ht="15.75">
      <c r="A22" s="76" t="s">
        <v>21</v>
      </c>
      <c r="B22" s="81" t="s">
        <v>41</v>
      </c>
      <c r="C22" s="77" t="s">
        <v>41</v>
      </c>
      <c r="D22" s="77" t="s">
        <v>41</v>
      </c>
      <c r="E22" s="77"/>
      <c r="F22" s="78" t="s">
        <v>41</v>
      </c>
      <c r="G22" s="79"/>
      <c r="H22" s="74">
        <f>G22/100*I13*H14</f>
        <v>0</v>
      </c>
      <c r="I22" s="74">
        <f t="shared" si="0"/>
        <v>0</v>
      </c>
      <c r="J22" s="80" t="s">
        <v>41</v>
      </c>
    </row>
    <row r="23" spans="1:10" ht="15">
      <c r="A23" s="76" t="s">
        <v>22</v>
      </c>
      <c r="B23" s="81" t="s">
        <v>41</v>
      </c>
      <c r="C23" s="77" t="s">
        <v>41</v>
      </c>
      <c r="D23" s="77" t="s">
        <v>41</v>
      </c>
      <c r="E23" s="77"/>
      <c r="F23" s="78" t="s">
        <v>41</v>
      </c>
      <c r="G23" s="79"/>
      <c r="H23" s="74">
        <f>G23/100*I13*H14</f>
        <v>0</v>
      </c>
      <c r="I23" s="74">
        <f t="shared" si="0"/>
        <v>0</v>
      </c>
      <c r="J23" s="80" t="s">
        <v>41</v>
      </c>
    </row>
    <row r="24" spans="1:10" ht="15">
      <c r="A24" s="76" t="s">
        <v>24</v>
      </c>
      <c r="B24" s="81" t="s">
        <v>41</v>
      </c>
      <c r="C24" s="77" t="s">
        <v>41</v>
      </c>
      <c r="D24" s="77" t="s">
        <v>41</v>
      </c>
      <c r="E24" s="77"/>
      <c r="F24" s="78" t="s">
        <v>41</v>
      </c>
      <c r="G24" s="79"/>
      <c r="H24" s="74">
        <f>G24/100*I13*H14</f>
        <v>0</v>
      </c>
      <c r="I24" s="74">
        <f t="shared" si="0"/>
        <v>0</v>
      </c>
      <c r="J24" s="80" t="s">
        <v>41</v>
      </c>
    </row>
    <row r="25" spans="1:10" ht="15">
      <c r="A25" s="76" t="s">
        <v>25</v>
      </c>
      <c r="B25" s="81" t="s">
        <v>41</v>
      </c>
      <c r="C25" s="77" t="s">
        <v>41</v>
      </c>
      <c r="D25" s="77" t="s">
        <v>41</v>
      </c>
      <c r="E25" s="77"/>
      <c r="F25" s="78" t="s">
        <v>41</v>
      </c>
      <c r="G25" s="79"/>
      <c r="H25" s="74">
        <f>G25/100*I13*H14</f>
        <v>0</v>
      </c>
      <c r="I25" s="74">
        <f t="shared" si="0"/>
        <v>0</v>
      </c>
      <c r="J25" s="80" t="s">
        <v>41</v>
      </c>
    </row>
    <row r="26" spans="1:10" ht="15">
      <c r="A26" s="76" t="s">
        <v>26</v>
      </c>
      <c r="B26" s="81" t="s">
        <v>41</v>
      </c>
      <c r="C26" s="77" t="s">
        <v>41</v>
      </c>
      <c r="D26" s="77" t="s">
        <v>41</v>
      </c>
      <c r="E26" s="77"/>
      <c r="F26" s="78" t="s">
        <v>41</v>
      </c>
      <c r="G26" s="79"/>
      <c r="H26" s="74">
        <f>G26/100*I13*H14</f>
        <v>0</v>
      </c>
      <c r="I26" s="74">
        <f t="shared" si="0"/>
        <v>0</v>
      </c>
      <c r="J26" s="80" t="s">
        <v>41</v>
      </c>
    </row>
    <row r="27" spans="1:10" ht="15">
      <c r="A27" s="76" t="s">
        <v>27</v>
      </c>
      <c r="B27" s="81" t="s">
        <v>41</v>
      </c>
      <c r="C27" s="77" t="s">
        <v>41</v>
      </c>
      <c r="D27" s="77" t="s">
        <v>41</v>
      </c>
      <c r="E27" s="77"/>
      <c r="F27" s="78" t="s">
        <v>41</v>
      </c>
      <c r="G27" s="79"/>
      <c r="H27" s="74">
        <f>G27/100*I13*H14</f>
        <v>0</v>
      </c>
      <c r="I27" s="74">
        <f t="shared" si="0"/>
        <v>0</v>
      </c>
      <c r="J27" s="80" t="s">
        <v>41</v>
      </c>
    </row>
    <row r="28" spans="1:10" ht="15">
      <c r="A28" s="76" t="s">
        <v>28</v>
      </c>
      <c r="B28" s="81" t="s">
        <v>41</v>
      </c>
      <c r="C28" s="77" t="s">
        <v>41</v>
      </c>
      <c r="D28" s="77" t="s">
        <v>41</v>
      </c>
      <c r="E28" s="77"/>
      <c r="F28" s="78" t="s">
        <v>41</v>
      </c>
      <c r="G28" s="79"/>
      <c r="H28" s="74">
        <f>G28/100*I13*H14</f>
        <v>0</v>
      </c>
      <c r="I28" s="74">
        <f t="shared" si="0"/>
        <v>0</v>
      </c>
      <c r="J28" s="80" t="s">
        <v>41</v>
      </c>
    </row>
    <row r="29" spans="1:10" ht="15">
      <c r="A29" s="76" t="s">
        <v>29</v>
      </c>
      <c r="B29" s="81" t="s">
        <v>41</v>
      </c>
      <c r="C29" s="77" t="s">
        <v>41</v>
      </c>
      <c r="D29" s="77" t="s">
        <v>41</v>
      </c>
      <c r="E29" s="77"/>
      <c r="F29" s="78" t="s">
        <v>41</v>
      </c>
      <c r="G29" s="79"/>
      <c r="H29" s="74">
        <f>G29/100*I13*H14</f>
        <v>0</v>
      </c>
      <c r="I29" s="74">
        <f t="shared" si="0"/>
        <v>0</v>
      </c>
      <c r="J29" s="80" t="s">
        <v>41</v>
      </c>
    </row>
    <row r="30" spans="1:10" ht="15">
      <c r="A30" s="76" t="s">
        <v>30</v>
      </c>
      <c r="B30" s="81" t="s">
        <v>41</v>
      </c>
      <c r="C30" s="77" t="s">
        <v>41</v>
      </c>
      <c r="D30" s="77" t="s">
        <v>41</v>
      </c>
      <c r="E30" s="77"/>
      <c r="F30" s="78" t="s">
        <v>41</v>
      </c>
      <c r="G30" s="79"/>
      <c r="H30" s="74">
        <f>G30/100*I13*H14</f>
        <v>0</v>
      </c>
      <c r="I30" s="74">
        <f t="shared" si="0"/>
        <v>0</v>
      </c>
      <c r="J30" s="80" t="s">
        <v>41</v>
      </c>
    </row>
    <row r="31" spans="1:10" ht="15">
      <c r="A31" s="76" t="s">
        <v>31</v>
      </c>
      <c r="B31" s="81" t="s">
        <v>41</v>
      </c>
      <c r="C31" s="77" t="s">
        <v>41</v>
      </c>
      <c r="D31" s="77" t="s">
        <v>41</v>
      </c>
      <c r="E31" s="77"/>
      <c r="F31" s="78" t="s">
        <v>41</v>
      </c>
      <c r="G31" s="79"/>
      <c r="H31" s="74">
        <f>G31/100*I13*H14</f>
        <v>0</v>
      </c>
      <c r="I31" s="74">
        <f t="shared" si="0"/>
        <v>0</v>
      </c>
      <c r="J31" s="80" t="s">
        <v>41</v>
      </c>
    </row>
    <row r="32" spans="1:10" ht="15.75" thickBot="1">
      <c r="A32" s="82" t="s">
        <v>32</v>
      </c>
      <c r="B32" s="83" t="s">
        <v>41</v>
      </c>
      <c r="C32" s="84" t="s">
        <v>41</v>
      </c>
      <c r="D32" s="84" t="s">
        <v>41</v>
      </c>
      <c r="E32" s="84"/>
      <c r="F32" s="85" t="s">
        <v>41</v>
      </c>
      <c r="G32" s="86"/>
      <c r="H32" s="74">
        <f>G32/100*I13*H14</f>
        <v>0</v>
      </c>
      <c r="I32" s="74">
        <v>0</v>
      </c>
      <c r="J32" s="87" t="s">
        <v>41</v>
      </c>
    </row>
    <row r="33" spans="1:10" ht="16.5" thickBot="1" thickTop="1">
      <c r="A33" s="146" t="s">
        <v>23</v>
      </c>
      <c r="B33" s="147"/>
      <c r="C33" s="147"/>
      <c r="D33" s="147"/>
      <c r="E33" s="147"/>
      <c r="F33" s="148"/>
      <c r="G33" s="88">
        <f>SUM(G18:G32)</f>
        <v>335</v>
      </c>
      <c r="H33" s="88">
        <f>SUM(H18:H32)</f>
        <v>12388.3</v>
      </c>
      <c r="I33" s="88">
        <f>SUM(I18:I32)</f>
        <v>5025</v>
      </c>
      <c r="J33" s="89">
        <v>0</v>
      </c>
    </row>
    <row r="34" spans="1:10" ht="16.5" thickBot="1" thickTop="1">
      <c r="A34" s="133" t="s">
        <v>37</v>
      </c>
      <c r="B34" s="134"/>
      <c r="C34" s="134"/>
      <c r="D34" s="134"/>
      <c r="E34" s="134"/>
      <c r="F34" s="134"/>
      <c r="G34" s="135"/>
      <c r="H34" s="136">
        <f>H33+I33+J33</f>
        <v>17413.3</v>
      </c>
      <c r="I34" s="137"/>
      <c r="J34" s="138"/>
    </row>
    <row r="35" spans="1:10" ht="15">
      <c r="A35" s="51"/>
      <c r="B35" s="51"/>
      <c r="C35" s="51"/>
      <c r="D35" s="51"/>
      <c r="E35" s="51"/>
      <c r="F35" s="51"/>
      <c r="G35" s="51"/>
      <c r="H35" s="51"/>
      <c r="I35" s="51"/>
      <c r="J35" s="51"/>
    </row>
    <row r="36" spans="1:10" ht="15">
      <c r="A36" s="51"/>
      <c r="B36" s="55" t="s">
        <v>15</v>
      </c>
      <c r="C36" s="90"/>
      <c r="D36" s="90"/>
      <c r="E36" s="65"/>
      <c r="F36" s="51"/>
      <c r="G36" s="139" t="s">
        <v>17</v>
      </c>
      <c r="H36" s="139"/>
      <c r="I36" s="140"/>
      <c r="J36" s="140"/>
    </row>
    <row r="37" spans="1:10" ht="15">
      <c r="A37" s="51"/>
      <c r="B37" s="55"/>
      <c r="C37" s="51"/>
      <c r="D37" s="51"/>
      <c r="E37" s="51"/>
      <c r="F37" s="51"/>
      <c r="G37" s="55"/>
      <c r="H37" s="51"/>
      <c r="I37" s="51"/>
      <c r="J37" s="51"/>
    </row>
    <row r="38" spans="1:10" ht="15">
      <c r="A38" s="51"/>
      <c r="B38" s="55" t="s">
        <v>16</v>
      </c>
      <c r="C38" s="91"/>
      <c r="D38" s="90"/>
      <c r="E38" s="65"/>
      <c r="F38" s="66"/>
      <c r="G38" s="55" t="s">
        <v>16</v>
      </c>
      <c r="H38" s="90"/>
      <c r="I38" s="90"/>
      <c r="J38" s="90"/>
    </row>
    <row r="39" spans="1:10" ht="15">
      <c r="A39" s="92"/>
      <c r="B39" s="92"/>
      <c r="C39" s="92"/>
      <c r="D39" s="92"/>
      <c r="E39" s="92"/>
      <c r="F39" s="92"/>
      <c r="G39" s="92"/>
      <c r="H39" s="92"/>
      <c r="I39" s="92"/>
      <c r="J39" s="92"/>
    </row>
    <row r="40" spans="1:10" ht="15">
      <c r="A40" s="92"/>
      <c r="B40" s="92"/>
      <c r="C40" s="92"/>
      <c r="D40" s="92"/>
      <c r="E40" s="92"/>
      <c r="F40" s="92"/>
      <c r="G40" s="92"/>
      <c r="H40" s="92"/>
      <c r="I40" s="92"/>
      <c r="J40" s="92"/>
    </row>
    <row r="41" spans="1:10" ht="15">
      <c r="A41" s="93"/>
      <c r="B41" s="93"/>
      <c r="C41" s="93"/>
      <c r="D41" s="93"/>
      <c r="E41" s="93"/>
      <c r="F41" s="93"/>
      <c r="G41" s="93"/>
      <c r="H41" s="93"/>
      <c r="I41" s="93"/>
      <c r="J41" s="93"/>
    </row>
    <row r="42" spans="1:10" ht="15">
      <c r="A42" s="93"/>
      <c r="B42" s="93"/>
      <c r="C42" s="93"/>
      <c r="D42" s="93"/>
      <c r="E42" s="93"/>
      <c r="F42" s="93"/>
      <c r="G42" s="93"/>
      <c r="H42" s="93"/>
      <c r="I42" s="93"/>
      <c r="J42" s="93"/>
    </row>
    <row r="43" spans="1:10" ht="15">
      <c r="A43" s="93"/>
      <c r="B43" s="93"/>
      <c r="C43" s="93"/>
      <c r="D43" s="93"/>
      <c r="E43" s="93"/>
      <c r="F43" s="93"/>
      <c r="G43" s="93"/>
      <c r="H43" s="93"/>
      <c r="I43" s="93"/>
      <c r="J43" s="93"/>
    </row>
    <row r="44" spans="1:10" ht="15">
      <c r="A44" s="93"/>
      <c r="B44" s="93"/>
      <c r="C44" s="93"/>
      <c r="D44" s="93"/>
      <c r="E44" s="93"/>
      <c r="F44" s="93"/>
      <c r="G44" s="93"/>
      <c r="H44" s="93"/>
      <c r="I44" s="93"/>
      <c r="J44" s="93"/>
    </row>
  </sheetData>
  <sheetProtection/>
  <mergeCells count="23">
    <mergeCell ref="A1:J1"/>
    <mergeCell ref="A2:J2"/>
    <mergeCell ref="I4:J4"/>
    <mergeCell ref="H7:J7"/>
    <mergeCell ref="H8:J8"/>
    <mergeCell ref="H9:J9"/>
    <mergeCell ref="H10:J10"/>
    <mergeCell ref="H11:J11"/>
    <mergeCell ref="D13:F13"/>
    <mergeCell ref="G13:H13"/>
    <mergeCell ref="A14:B14"/>
    <mergeCell ref="D14:F14"/>
    <mergeCell ref="I14:J14"/>
    <mergeCell ref="A34:G34"/>
    <mergeCell ref="H34:J34"/>
    <mergeCell ref="G36:H36"/>
    <mergeCell ref="I36:J36"/>
    <mergeCell ref="B16:F16"/>
    <mergeCell ref="G16:G17"/>
    <mergeCell ref="H16:H17"/>
    <mergeCell ref="I16:I17"/>
    <mergeCell ref="J16:J17"/>
    <mergeCell ref="A33:F3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rohalyv</dc:creator>
  <cp:keywords/>
  <dc:description/>
  <cp:lastModifiedBy>User</cp:lastModifiedBy>
  <dcterms:created xsi:type="dcterms:W3CDTF">2012-05-14T08:59:15Z</dcterms:created>
  <dcterms:modified xsi:type="dcterms:W3CDTF">2022-06-20T11:05:23Z</dcterms:modified>
  <cp:category/>
  <cp:version/>
  <cp:contentType/>
  <cp:contentStatus/>
</cp:coreProperties>
</file>